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0920" activeTab="1"/>
  </bookViews>
  <sheets>
    <sheet name="2016" sheetId="1" r:id="rId1"/>
    <sheet name="2017" sheetId="3" r:id="rId2"/>
  </sheets>
  <definedNames>
    <definedName name="_xlnm.Print_Titles" localSheetId="0">'2016'!$6:$6</definedName>
    <definedName name="_xlnm.Print_Titles" localSheetId="1">'2017'!$6:$6</definedName>
  </definedNames>
  <calcPr calcId="114210" fullCalcOnLoad="1"/>
</workbook>
</file>

<file path=xl/calcChain.xml><?xml version="1.0" encoding="utf-8"?>
<calcChain xmlns="http://schemas.openxmlformats.org/spreadsheetml/2006/main">
  <c r="H199" i="3"/>
  <c r="G199"/>
  <c r="F199"/>
  <c r="E199"/>
  <c r="C199"/>
  <c r="I199"/>
  <c r="F113"/>
  <c r="H92"/>
  <c r="H83"/>
  <c r="F60"/>
  <c r="H59"/>
  <c r="F56"/>
  <c r="H32"/>
  <c r="H31"/>
  <c r="F18"/>
  <c r="I114" i="1"/>
  <c r="G114"/>
  <c r="E114"/>
  <c r="F102"/>
  <c r="H87"/>
  <c r="F33"/>
  <c r="H10"/>
  <c r="H112"/>
  <c r="H111"/>
  <c r="H110"/>
  <c r="H109"/>
  <c r="H108"/>
  <c r="H107"/>
  <c r="H106"/>
  <c r="H105"/>
  <c r="H104"/>
  <c r="H103"/>
  <c r="H101"/>
  <c r="H100"/>
  <c r="H99"/>
  <c r="H98"/>
  <c r="H96"/>
  <c r="H95"/>
  <c r="H94"/>
  <c r="H93"/>
  <c r="H92"/>
  <c r="H91"/>
  <c r="H90"/>
  <c r="H89"/>
  <c r="H88"/>
  <c r="H86"/>
  <c r="H85"/>
  <c r="H84"/>
  <c r="H83"/>
  <c r="H82"/>
  <c r="H81"/>
  <c r="H80"/>
  <c r="H79"/>
  <c r="H78"/>
  <c r="H77"/>
  <c r="H76"/>
  <c r="H73"/>
  <c r="H72"/>
  <c r="H71"/>
  <c r="H70"/>
  <c r="H69"/>
  <c r="H68"/>
  <c r="H67"/>
  <c r="H65"/>
  <c r="H61"/>
  <c r="H59"/>
  <c r="H57"/>
  <c r="H56"/>
  <c r="H55"/>
  <c r="H53"/>
  <c r="H52"/>
  <c r="H51"/>
  <c r="H50"/>
  <c r="H114"/>
  <c r="H49"/>
  <c r="H48"/>
  <c r="H47"/>
  <c r="H44"/>
  <c r="H43"/>
  <c r="H42"/>
  <c r="H41"/>
  <c r="H40"/>
  <c r="H38"/>
  <c r="H37"/>
  <c r="H36"/>
  <c r="H35"/>
  <c r="H34"/>
  <c r="H32"/>
  <c r="H31"/>
  <c r="H30"/>
  <c r="H29"/>
  <c r="H28"/>
  <c r="H27"/>
  <c r="H26"/>
  <c r="H25"/>
  <c r="H24"/>
  <c r="H23"/>
  <c r="H22"/>
  <c r="H21"/>
  <c r="H20"/>
  <c r="H19"/>
  <c r="H18"/>
  <c r="H17"/>
  <c r="H16"/>
  <c r="H14"/>
  <c r="H13"/>
  <c r="H12"/>
  <c r="H11"/>
  <c r="H9"/>
  <c r="H8"/>
  <c r="H7"/>
  <c r="F113"/>
  <c r="F107"/>
  <c r="F106"/>
  <c r="F97"/>
  <c r="F95"/>
  <c r="F82"/>
  <c r="F75"/>
  <c r="F74"/>
  <c r="F66"/>
  <c r="F64"/>
  <c r="F63"/>
  <c r="F62"/>
  <c r="F60"/>
  <c r="F59"/>
  <c r="F58"/>
  <c r="F56"/>
  <c r="F54"/>
  <c r="F51"/>
  <c r="F50"/>
  <c r="F47"/>
  <c r="F46"/>
  <c r="F45"/>
  <c r="F43"/>
  <c r="F42"/>
  <c r="F39"/>
  <c r="F36"/>
  <c r="F35"/>
  <c r="F27"/>
  <c r="F26"/>
  <c r="F24"/>
  <c r="F23"/>
  <c r="F19"/>
  <c r="F18"/>
  <c r="F17"/>
  <c r="F16"/>
  <c r="F15"/>
  <c r="F11"/>
  <c r="F8"/>
  <c r="F7"/>
  <c r="F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114"/>
</calcChain>
</file>

<file path=xl/sharedStrings.xml><?xml version="1.0" encoding="utf-8"?>
<sst xmlns="http://schemas.openxmlformats.org/spreadsheetml/2006/main" count="933" uniqueCount="723">
  <si>
    <t>Полное название фонда</t>
  </si>
  <si>
    <t>Крайние даты</t>
  </si>
  <si>
    <t>по личному составу</t>
  </si>
  <si>
    <t>Приме-чание</t>
  </si>
  <si>
    <t>Р-1</t>
  </si>
  <si>
    <t>Муниципальное учреждение "Дума городского округа муниципального образования город Тулун"</t>
  </si>
  <si>
    <t>Р-2</t>
  </si>
  <si>
    <t>Инспекция МФ  РФ по налогам и сборам по г. Тулуну и Тулунскому району</t>
  </si>
  <si>
    <t>Р-3</t>
  </si>
  <si>
    <t>Дирекция строящегося разреза "Мугунский"</t>
  </si>
  <si>
    <t>Р-4</t>
  </si>
  <si>
    <t>Государственное предприятие "Передвижная механизированная колонна 12 специального нахначения</t>
  </si>
  <si>
    <t>1938-1960</t>
  </si>
  <si>
    <t>Р-5</t>
  </si>
  <si>
    <t>Финансовое управление администрации городского округа</t>
  </si>
  <si>
    <t>Р-6</t>
  </si>
  <si>
    <t>Р-7</t>
  </si>
  <si>
    <t>Тулунский мясокомбинат и созданное на его базе ООО  мясокомбинат "Тулунский" ОАФ</t>
  </si>
  <si>
    <t>1947-1993</t>
  </si>
  <si>
    <t>Р-8</t>
  </si>
  <si>
    <t>Тулунская лесозаготовительная контора Узбекской ССР</t>
  </si>
  <si>
    <t>1934-1973</t>
  </si>
  <si>
    <t>Р-9</t>
  </si>
  <si>
    <t>Р-10</t>
  </si>
  <si>
    <t>Р-11</t>
  </si>
  <si>
    <t>Отдел сбора  и обработки статистической информации в Тулунском районе территориального органа Федеральной службы госстатистки по Иркутской области</t>
  </si>
  <si>
    <t>Р-12</t>
  </si>
  <si>
    <t xml:space="preserve"> Тулунский стекольный завод и созданное на его базе ООО  "Тулунский стекольный завод " ОАФ</t>
  </si>
  <si>
    <t>Р-13</t>
  </si>
  <si>
    <t>Тулунский городской суд</t>
  </si>
  <si>
    <t>Р-14</t>
  </si>
  <si>
    <t>МУП "Тулунский промкомбинат" мэрии г. Тулуна</t>
  </si>
  <si>
    <t>Р-15</t>
  </si>
  <si>
    <t>ОАО "Тулунское агропромэнерго"  и его предшественники-"Тулунское объединение "Райсельхозэнерго и Тулунское объединение "Агропромэнерго" ОАФ</t>
  </si>
  <si>
    <t>Р-16</t>
  </si>
  <si>
    <t>ЗАО "Автобаза № 5  и его предшественники- Тулунская Автобаза № 5  и Бирюсинская автобаза № 6 ОАФ</t>
  </si>
  <si>
    <t>Р-17</t>
  </si>
  <si>
    <t>Тулунская городская избиралельная комиссия</t>
  </si>
  <si>
    <t>Р-18</t>
  </si>
  <si>
    <t>Р-19</t>
  </si>
  <si>
    <t xml:space="preserve"> Тулунский электроремонтный завод и созданное на его базе ТОО  "Тулунский электроремонтный завод " ОАФ</t>
  </si>
  <si>
    <t>Р-20</t>
  </si>
  <si>
    <t xml:space="preserve"> Разрез "Азейский" им. 50- летия СССР  и созданное на его базе структурное подразделение ОАО  "Востсибуголь" разрез "Азейский" ОАФ</t>
  </si>
  <si>
    <t>Р-21</t>
  </si>
  <si>
    <t xml:space="preserve"> АО "Разрез "Тулунский" и его предшественники Тулунская угольная шахта и  разрез "Тулунский" ОАФ</t>
  </si>
  <si>
    <t>Р-22</t>
  </si>
  <si>
    <t>Редакция газет "Знамя Ленина"  Тулунского района, "Знамя Сталина" Тангуйского района, Икейский колхозник"   Икейского района ОАФ</t>
  </si>
  <si>
    <t>Р-23</t>
  </si>
  <si>
    <t>Архивная коллекция документов по личному составу ликвидированных организаций с негосударственными формами собственности</t>
  </si>
  <si>
    <t>Р-24</t>
  </si>
  <si>
    <t xml:space="preserve"> АОЗТ "Ремстрой" и его предшественники -Тулунское ремонтно-строительное управление и кооператив "Ремстрой" ОАФ</t>
  </si>
  <si>
    <t>Р-25</t>
  </si>
  <si>
    <t xml:space="preserve"> АОЗТ " Социальная сфера Сибири г. Тулуна"</t>
  </si>
  <si>
    <t>Р-26</t>
  </si>
  <si>
    <t>Тулунское строительно-монтажное управление треста "Иркутскмедбиостроймонтаж"</t>
  </si>
  <si>
    <t>Р-27</t>
  </si>
  <si>
    <t>Тулунская межрайонная прокуратура</t>
  </si>
  <si>
    <t>Р-28</t>
  </si>
  <si>
    <t>Тулунский совхоз УРСа комбината 16</t>
  </si>
  <si>
    <t>Р-29</t>
  </si>
  <si>
    <t>ТОО "Меркурий "  и его предшественники-"Тулунский городской торг и оптово-торговое предприятие "База" ОАФ</t>
  </si>
  <si>
    <t>Р-30</t>
  </si>
  <si>
    <t>Муниципальное учреждение "Администрация городского округа  муниципального образования-город Тулун"</t>
  </si>
  <si>
    <t>Р-31</t>
  </si>
  <si>
    <t xml:space="preserve">ТОО "Торгово-розничное предприятие № 1" </t>
  </si>
  <si>
    <t>Р-32</t>
  </si>
  <si>
    <t>Предприятия строительной механизации города Тулуна ОАФ</t>
  </si>
  <si>
    <t>Р-33</t>
  </si>
  <si>
    <t>Отдел торговли Тулунского горисполкома</t>
  </si>
  <si>
    <t>Р-34</t>
  </si>
  <si>
    <t>Тулунский детский дом "Свежие всходы"</t>
  </si>
  <si>
    <t>Р-35</t>
  </si>
  <si>
    <t>Тулунский техникум советской торговли</t>
  </si>
  <si>
    <t>Тулунский лесодеревоперерабатывающий комбинат</t>
  </si>
  <si>
    <t>АООТ "Трест Востокпромстрой и его предшественник-строительно-монтажный трест "Восток-промстрой и их подразделения  ОАФ</t>
  </si>
  <si>
    <t>Р-36</t>
  </si>
  <si>
    <t>Р-37</t>
  </si>
  <si>
    <t>Р-38</t>
  </si>
  <si>
    <t>Р-39</t>
  </si>
  <si>
    <t>Р-40</t>
  </si>
  <si>
    <t>Промартель "Коммунар"</t>
  </si>
  <si>
    <t>Объединенный комитет профсоюза Треста    " Востокпромстрой"</t>
  </si>
  <si>
    <t>Р-41</t>
  </si>
  <si>
    <t>Р-42</t>
  </si>
  <si>
    <t>Р-43</t>
  </si>
  <si>
    <t>Тулунский учительский институт</t>
  </si>
  <si>
    <t>Тулунский кирпичный завод Иркутского строительно-монтажного треста "Иркутскцелинстрой"</t>
  </si>
  <si>
    <t>Тулунское карьероуправление  Всесоюзного объединения  "Союзформматериалы"</t>
  </si>
  <si>
    <t>Р-44</t>
  </si>
  <si>
    <t>Р-45</t>
  </si>
  <si>
    <t>Р-46</t>
  </si>
  <si>
    <t>Промартель "Литейщик</t>
  </si>
  <si>
    <t>Архивная коллекция документов по личному составу ликвидированных в 1948-1972 годах организаций города Тулуна по заготовке леса, производству стройматериалов и снабжению населения топливом</t>
  </si>
  <si>
    <t>ОРС "Азейскуголь" и его правопреемник АООТ "Торгово-коммерческая фирма "ТОН" ОАФ</t>
  </si>
  <si>
    <t>Р-47</t>
  </si>
  <si>
    <t>Р-48</t>
  </si>
  <si>
    <t>Р-49</t>
  </si>
  <si>
    <t>Р-50</t>
  </si>
  <si>
    <t>Управление по коммунальному имуществу и земельным отношениям  Комитета по экономике и финансам админист-рации городского округа</t>
  </si>
  <si>
    <t>Тулунский леспромхоз агропромышленной холдинговой компании  "Желдырме" Республики Казахстан</t>
  </si>
  <si>
    <t>Тулунский водочный завод и созданное на его базе структурное подразделение  Иркутского ОАО "Кедр" по производству спирта и ликеро-водочных изделий Тулунский водочный завод ОАФ</t>
  </si>
  <si>
    <t>Тулунское строительное управление  и созданное на его базе ОАО " Тулунское строительное управление" ОАФ</t>
  </si>
  <si>
    <t>Р-51</t>
  </si>
  <si>
    <t>Р-52</t>
  </si>
  <si>
    <t>Р-53</t>
  </si>
  <si>
    <t>Р-54</t>
  </si>
  <si>
    <t>Р-55</t>
  </si>
  <si>
    <t>Р-56</t>
  </si>
  <si>
    <t>Р-57</t>
  </si>
  <si>
    <t>Тулунский городской комитет профсоюза работнтков госучреждений</t>
  </si>
  <si>
    <t>Отдел образования Комитета социальной политики администрации городского округа</t>
  </si>
  <si>
    <t>Отдел культуры, спорта и молодежной политики  Комитета социальной политики администрации городского округа</t>
  </si>
  <si>
    <t>ООО  "Горно-строительная фирма "Горняк"</t>
  </si>
  <si>
    <t>Отдел социального обеспечения Тулунского горисполкома</t>
  </si>
  <si>
    <t>МОУ Средняя общеобразователь-ная школа № 25 Отдела образова-ния Комитета социальной политики администрации городского округа</t>
  </si>
  <si>
    <t>Тулунская районная санитарно- эпидемиологическая станция</t>
  </si>
  <si>
    <t>Тулунский лесопункт треста "Казремстройбыт"</t>
  </si>
  <si>
    <t>Р-58</t>
  </si>
  <si>
    <t>Р-59</t>
  </si>
  <si>
    <t>Р-60</t>
  </si>
  <si>
    <t>Р-61</t>
  </si>
  <si>
    <t>Тулунский городской Комитет народного контроля</t>
  </si>
  <si>
    <t>Р-62</t>
  </si>
  <si>
    <t>Р-63</t>
  </si>
  <si>
    <t>Р-64</t>
  </si>
  <si>
    <t>Тулунское производственное объединение грузового авто-транспорта  (ПОГАТ) и влившиеся в него автотранспортные предприятия  ОАФ</t>
  </si>
  <si>
    <t>ОАО "Автоколонна 1947"</t>
  </si>
  <si>
    <t>Муниципальные унитарные предприятия  жилищно-коммунального хозяйства города Тулуна ОАФ</t>
  </si>
  <si>
    <t xml:space="preserve">Муниципальное унитарное предприятие  "Тепловодоканал города Тулуна" </t>
  </si>
  <si>
    <t xml:space="preserve"> Тулунское энергопредприятие "Тепловые сети" и созданное на его базе малое предприятие  ООО  "Тулунские тепловые сети" ОАФ</t>
  </si>
  <si>
    <t>МП "Тулунский дерево-обрабатывающий комбинат (Тулунский ДОК) и его предшественники- промысловые артели Тулунского района  и Тулунский промкомбинат ОАФ</t>
  </si>
  <si>
    <t>Р-65</t>
  </si>
  <si>
    <t>Р-66</t>
  </si>
  <si>
    <t>Р-67</t>
  </si>
  <si>
    <t>Р-68</t>
  </si>
  <si>
    <t>Р-69</t>
  </si>
  <si>
    <t>Р-70</t>
  </si>
  <si>
    <t>ЗАО "Тулунавтотранс"</t>
  </si>
  <si>
    <t>Плановая комиссия  Тулунского горисполкома</t>
  </si>
  <si>
    <t>Исполнительный комитет Тулунского городского Совета народных депутатов</t>
  </si>
  <si>
    <t>Санаторий-профилакторий разреза "Тулунский"</t>
  </si>
  <si>
    <t>ООО "Автотрансуголь"</t>
  </si>
  <si>
    <t>Р-71</t>
  </si>
  <si>
    <t>Р-72</t>
  </si>
  <si>
    <t>Р-73</t>
  </si>
  <si>
    <t>Тулунская оптовая и созданное на его базе АОЗТ "Бакалея" ОАФ</t>
  </si>
  <si>
    <t>Р-74</t>
  </si>
  <si>
    <t>Р-75</t>
  </si>
  <si>
    <t>Тулунская кондитерская фабрика  и созданный  на его базе  филиал "Тулунская кондитерская фабрика "Губернская"  ОАФ</t>
  </si>
  <si>
    <t>Р-76</t>
  </si>
  <si>
    <t>Р-77</t>
  </si>
  <si>
    <t>Р-78</t>
  </si>
  <si>
    <t>Р-79</t>
  </si>
  <si>
    <t>ООО "Шахта"</t>
  </si>
  <si>
    <t xml:space="preserve">Редакция газеты "КОМПас" ТВ ООО "Свет" </t>
  </si>
  <si>
    <t>Тулунская медицинская школа</t>
  </si>
  <si>
    <t xml:space="preserve">Муниципальное унитарное предприятие  " Тулунское городское коммунальное хозяйство" </t>
  </si>
  <si>
    <t>Государственное учреждение здравоохранения  "Узловая поликлиника на станции Тулун ВСЖД МПС РФ и созданное на его базе  негосударственное учреждение здравоохранения  "Узловая поликлиника на станции Тулун  ОАО РЖД      ОАФ</t>
  </si>
  <si>
    <t>ООО "Тулунская горная компания"</t>
  </si>
  <si>
    <t xml:space="preserve">Муниципальное унитарное предприятие  " Тулунское город-ское жилищное хозяйство" </t>
  </si>
  <si>
    <t>Управление "Разрезреммонтаж" и созданное на его базе структурное подразделение ОАО "Востсибуголь" управление "Разрезреммонтаж"  и ООО  "Разрезреммонтаж"  ОАФ</t>
  </si>
  <si>
    <t>Опытно-промышленный разрез "Мугунский"  и созданное на его базе структурное подразделение ОАО "Востсибуголь"  разрез "Мугунский"  ОАФ</t>
  </si>
  <si>
    <t>Азейское объединенное погрузочно-транспортное управление и созданное на его базе структурное подразделение ОАО "Востсибуголь"  Азейское объединенное погрузочно-транспортное управление  ОАФ</t>
  </si>
  <si>
    <t>Тулунские районные и городские кинозрелищные предприятия  ОАФ</t>
  </si>
  <si>
    <t>Р-80</t>
  </si>
  <si>
    <t>Р-81</t>
  </si>
  <si>
    <t>Р-82</t>
  </si>
  <si>
    <t>Р-83</t>
  </si>
  <si>
    <t>Р-84</t>
  </si>
  <si>
    <t>Р-85</t>
  </si>
  <si>
    <t>Р-86</t>
  </si>
  <si>
    <t>Р-87</t>
  </si>
  <si>
    <t>Р-88</t>
  </si>
  <si>
    <t>Р-89</t>
  </si>
  <si>
    <t>Закрытое акционерное общество "Этанол"</t>
  </si>
  <si>
    <t>Управление социальной защиты мэрии       г. Тулуна</t>
  </si>
  <si>
    <t>Муниципальное  предприятие  МО  " город Тулун"  "Инженерные сети"</t>
  </si>
  <si>
    <t>Архивная коллекция  документов по личному составу обществ с ограниченностью города Тулуна по обеспечению населения коммунальными услугами</t>
  </si>
  <si>
    <t>Тулунский территориальный отдел Управления Федерального агентства кадастра объектов недвижимости по Иркутской области</t>
  </si>
  <si>
    <t>Муниципальное  предприятие  МО  " город Тулун"   "Тепло-Энерго-Централь"</t>
  </si>
  <si>
    <t>Отделение по г. Тулуну и Тулунскому району  Управления Федерального казначейства по Иркутской области</t>
  </si>
  <si>
    <t xml:space="preserve"> Тулунский плодокомбинат  и созданное на его базе  ООО  "Тулунский плодокомбинат облпотребсоюза" ОАФ</t>
  </si>
  <si>
    <t xml:space="preserve">Муниципальное унитарное предприятие  " Оптово-розничное предприятие" </t>
  </si>
  <si>
    <t>Р-90</t>
  </si>
  <si>
    <t>Р-91</t>
  </si>
  <si>
    <t>Р-92</t>
  </si>
  <si>
    <t>Р-93</t>
  </si>
  <si>
    <t>Р-94</t>
  </si>
  <si>
    <t>Р-95</t>
  </si>
  <si>
    <t>Р-96</t>
  </si>
  <si>
    <t>Р-97</t>
  </si>
  <si>
    <t>Р-98</t>
  </si>
  <si>
    <t>Р-99</t>
  </si>
  <si>
    <t>Р-100</t>
  </si>
  <si>
    <t>Р-101</t>
  </si>
  <si>
    <t>Р-102</t>
  </si>
  <si>
    <t>Р-103</t>
  </si>
  <si>
    <t>Р-104</t>
  </si>
  <si>
    <t>Р-105</t>
  </si>
  <si>
    <t>Р-106</t>
  </si>
  <si>
    <t>Р-107</t>
  </si>
  <si>
    <t>Аптека № 17  и созданное на ее базе муниципальное предприятие  Тулунская центральная аптека      № 17 и их подразделения ОАФ</t>
  </si>
  <si>
    <t>Тулунский филиал № 4 Иркутской областной трикотажной фабрики  и созданное на его базе  ООО  "Саяны"  ОАФ</t>
  </si>
  <si>
    <t>Государственное учреждение Центр занятости населения города Тулуна</t>
  </si>
  <si>
    <t>Муниципальное учреждение здравоохранения  "Тулунский противотуберкулезный диспансер"</t>
  </si>
  <si>
    <t xml:space="preserve">Муниципальное  предприятие  МО  "город Тулун " "Единый расчетно-кассовый центр г. Тулун" </t>
  </si>
  <si>
    <t>Тулунский комбинат  бытового обслуживания и созданное на его базе  ООО  "Престиж" ОАФ</t>
  </si>
  <si>
    <t>Муниципальное учреждение  "Контрольно-счетная палата" городского округа МО "город Тулун"</t>
  </si>
  <si>
    <t>Общественная организация "Совет женщин города Тулуна"</t>
  </si>
  <si>
    <t>Азейский флиал ОАО "Сибирская Угольная энергетическая компания"</t>
  </si>
  <si>
    <t xml:space="preserve"> ООО  "Азейское объединенное погрузочно-транспортное управление и созданный  на его базе филиал ОАО "Сибирская угольная энергетическая компания  " Азейское объединенное погрузочно-транспортное управление"  ОАФ</t>
  </si>
  <si>
    <t>Станция технического обслуживания г. Тулуна и созданное   на его базе филиал ООО "Тулун-автоВАЗ"  ОАФ</t>
  </si>
  <si>
    <t>ООО "Частное охранное предприятие "Байкал плюс"</t>
  </si>
  <si>
    <t>Органы управления здравоохранением и подведомственные им лечебные учреждения г. Тулуна и Тулунского района ОАФ</t>
  </si>
  <si>
    <t>Тулунская база Управления материально-технического снабжения производственного объединения  "Востсибуголь"и созданная на его базе Тулунская Тулунская база Управления материально-технического снабжения база ОАО  "Востсибуголь" ОАФ</t>
  </si>
  <si>
    <t>Тулунская городская  общественная организация ветеранов (пенсионеров) войны, труда, Вооруженных Сил и правоохранительных органов</t>
  </si>
  <si>
    <t>ВСЕГО</t>
  </si>
  <si>
    <t>№№ фондов</t>
  </si>
  <si>
    <t>из них внесено в опись</t>
  </si>
  <si>
    <t>постоянного хранения</t>
  </si>
  <si>
    <t>всего</t>
  </si>
  <si>
    <t>Принято в 2017 году</t>
  </si>
  <si>
    <t>Общее количество дел</t>
  </si>
  <si>
    <t>1994-2010</t>
  </si>
  <si>
    <t>1987-1999</t>
  </si>
  <si>
    <t>1987-1994</t>
  </si>
  <si>
    <t>1957-2010</t>
  </si>
  <si>
    <t>ООО "Общепит"  и его предшествен-ники -"Тулунская контора общественного питания и Тулунский  комбинат общественного питания ОАФ</t>
  </si>
  <si>
    <t>1960-2001</t>
  </si>
  <si>
    <t>1949,1955-2010</t>
  </si>
  <si>
    <t>1948-2008</t>
  </si>
  <si>
    <t>Тулунский гидролизный завод  и созданное на его базе ООО  Тулунский гидролизный завод " ОАФ</t>
  </si>
  <si>
    <t>1933-2013</t>
  </si>
  <si>
    <t>1955-2002</t>
  </si>
  <si>
    <t>1950-2001</t>
  </si>
  <si>
    <t>1965-2000</t>
  </si>
  <si>
    <t>1979-2002</t>
  </si>
  <si>
    <t>1963-2004</t>
  </si>
  <si>
    <t>2001-2011</t>
  </si>
  <si>
    <t>1937-2007</t>
  </si>
  <si>
    <t>1943-1994</t>
  </si>
  <si>
    <t>1960-2003</t>
  </si>
  <si>
    <t>1943-2015</t>
  </si>
  <si>
    <t>1939-1963</t>
  </si>
  <si>
    <t>1987-2016</t>
  </si>
  <si>
    <t>1954-1998</t>
  </si>
  <si>
    <t>1963-1994</t>
  </si>
  <si>
    <t>1989-1994</t>
  </si>
  <si>
    <t>1977-1981</t>
  </si>
  <si>
    <t>1942,1949-1963</t>
  </si>
  <si>
    <t>1941-1995</t>
  </si>
  <si>
    <t>1991-2010</t>
  </si>
  <si>
    <t>1991-1997</t>
  </si>
  <si>
    <t>1964-2002</t>
  </si>
  <si>
    <t>1960-1982</t>
  </si>
  <si>
    <t>1940-1953</t>
  </si>
  <si>
    <t>1944-1953</t>
  </si>
  <si>
    <t>1937-1949</t>
  </si>
  <si>
    <t>1950-2002</t>
  </si>
  <si>
    <t>1931-1954</t>
  </si>
  <si>
    <t>1941-1953</t>
  </si>
  <si>
    <t>1968-1989</t>
  </si>
  <si>
    <t>1939-1955</t>
  </si>
  <si>
    <t>1941-1964</t>
  </si>
  <si>
    <t>1951-1966</t>
  </si>
  <si>
    <t>1960-2010</t>
  </si>
  <si>
    <t>1949-1956</t>
  </si>
  <si>
    <t>1948-1972</t>
  </si>
  <si>
    <t>1974-1998</t>
  </si>
  <si>
    <t>1992-2010</t>
  </si>
  <si>
    <t>1957-1996</t>
  </si>
  <si>
    <t>1934-2008</t>
  </si>
  <si>
    <t>1987-2001</t>
  </si>
  <si>
    <t>1963-1972</t>
  </si>
  <si>
    <t>1948-2013</t>
  </si>
  <si>
    <t>Отдел архитектуры и градо-строительства   Комитета жилищно-коммунального хозяйства администрации городского округа</t>
  </si>
  <si>
    <t>1966-2013</t>
  </si>
  <si>
    <t>1988-1999</t>
  </si>
  <si>
    <t>1960-1985</t>
  </si>
  <si>
    <t>1971-2010</t>
  </si>
  <si>
    <t>1951-1985</t>
  </si>
  <si>
    <t>1956-1971</t>
  </si>
  <si>
    <t>1963-1990</t>
  </si>
  <si>
    <t>1968-1993</t>
  </si>
  <si>
    <t>1994-2002</t>
  </si>
  <si>
    <t>1998-2005</t>
  </si>
  <si>
    <t>2001-2003</t>
  </si>
  <si>
    <t>1983-1992</t>
  </si>
  <si>
    <t>1952,1955-1996</t>
  </si>
  <si>
    <t>1997-2004</t>
  </si>
  <si>
    <t>1960-1991</t>
  </si>
  <si>
    <t>1926-1993</t>
  </si>
  <si>
    <t>2001-2004</t>
  </si>
  <si>
    <t>2002-2003</t>
  </si>
  <si>
    <t xml:space="preserve">Муниципальное унитарное предприятие  "Водотеплоснабжение города Тулуна" </t>
  </si>
  <si>
    <t>1974-1996</t>
  </si>
  <si>
    <t>1949-2005</t>
  </si>
  <si>
    <t>1993-2005</t>
  </si>
  <si>
    <t>2001-2015</t>
  </si>
  <si>
    <t>2002-2006</t>
  </si>
  <si>
    <t>1936-2013</t>
  </si>
  <si>
    <t>2001-2006</t>
  </si>
  <si>
    <t>1985-2004</t>
  </si>
  <si>
    <t>1990-2003</t>
  </si>
  <si>
    <t>1969-2003</t>
  </si>
  <si>
    <t>1959-1995</t>
  </si>
  <si>
    <t>1992-2007</t>
  </si>
  <si>
    <t>1993-2006</t>
  </si>
  <si>
    <t>2004-2011</t>
  </si>
  <si>
    <t>1991-2008</t>
  </si>
  <si>
    <t>1994-2011</t>
  </si>
  <si>
    <t>1966-2002</t>
  </si>
  <si>
    <t>1997-2010</t>
  </si>
  <si>
    <t>1952-2007</t>
  </si>
  <si>
    <t>1969-1999</t>
  </si>
  <si>
    <t>2009-2010</t>
  </si>
  <si>
    <t>2006-2011</t>
  </si>
  <si>
    <t>1966-2011</t>
  </si>
  <si>
    <t>2006-2010</t>
  </si>
  <si>
    <t>2002,2006-2014</t>
  </si>
  <si>
    <t>2003-2006</t>
  </si>
  <si>
    <t>1977-2008</t>
  </si>
  <si>
    <t>1982-1997</t>
  </si>
  <si>
    <t>1990-2013</t>
  </si>
  <si>
    <t>1926-2015</t>
  </si>
  <si>
    <t>Начальник архивного отдела аппарата</t>
  </si>
  <si>
    <t>администрации городского округа                                                                   Е.В. Гранкина</t>
  </si>
  <si>
    <t>СВЕДЕНИЯ О ДОКУМЕНТАХ ПОСТОЯННОГО  ХРАНЕНИЯ И ПО ЛИЧНОМУ СОСТАВУ, ХРАНЯЩИХСЯ В АРХИВНОМ ОТДЕЛЕ АДМИНИСТРАЦИИ ГОРОДА ТУЛУНА ПО СОСТОЯНИЮ НА 1 ЯНВАРЯ  2017 ГОДА</t>
  </si>
  <si>
    <t>Многоотраслевое предприятие коммунального хозяйства мэрии           г.Тулуна</t>
  </si>
  <si>
    <t>1992-2011</t>
  </si>
  <si>
    <t>Плановая комиссия  Тулунского райисполкома</t>
  </si>
  <si>
    <t>1930-1991</t>
  </si>
  <si>
    <t>Икейская машино-тракторная станция</t>
  </si>
  <si>
    <t>1936-1958</t>
  </si>
  <si>
    <t>Икейская ремонтно-техническая станция</t>
  </si>
  <si>
    <t>1958-1960</t>
  </si>
  <si>
    <t>Владимирский сельский Совет народных депутатов</t>
  </si>
  <si>
    <t>1926-1991</t>
  </si>
  <si>
    <t>1950-2003</t>
  </si>
  <si>
    <t>Красносельский сельский Совет наролдных депутатов</t>
  </si>
  <si>
    <t>1946-1993</t>
  </si>
  <si>
    <t>Одонский сельский Совет депутатов трудящихся</t>
  </si>
  <si>
    <t>1935-1954</t>
  </si>
  <si>
    <t>1968-2003</t>
  </si>
  <si>
    <t>Караваевская сельская администрация</t>
  </si>
  <si>
    <t>1992-1998</t>
  </si>
  <si>
    <t>1927-1993</t>
  </si>
  <si>
    <t>Тулунский районный Совет народных депутатов и его исполнительный комитет</t>
  </si>
  <si>
    <t>Сибирякский сельский Совет народных депутатов</t>
  </si>
  <si>
    <t>1978-1993</t>
  </si>
  <si>
    <t>Администрация сельского поселения Писаревского муниципального образования</t>
  </si>
  <si>
    <t>Красносельская сельская администрация</t>
  </si>
  <si>
    <t>1992-1995</t>
  </si>
  <si>
    <t>Администрация сельского поселения Азейского муниципального образования</t>
  </si>
  <si>
    <t>Тулунский горпромкомбинат, Райпромкомбинат</t>
  </si>
  <si>
    <t>1938-1946</t>
  </si>
  <si>
    <t>Управление сельского хозяйства администрации Тулунского муниципального района</t>
  </si>
  <si>
    <t>1929-2011</t>
  </si>
  <si>
    <t>Афанасьевский сельский Совет депутатов трудящихся</t>
  </si>
  <si>
    <t>1938-1954</t>
  </si>
  <si>
    <t>Усть-Кульский сельский Совет народных депутатов</t>
  </si>
  <si>
    <t>1928-1993</t>
  </si>
  <si>
    <t>Ключи-Барминский сельский Совет рабочих, крестьянских и красноармейских депутатов</t>
  </si>
  <si>
    <t>1928-1934</t>
  </si>
  <si>
    <t>Исполнительный комитет Икейского районного Совета депутатов трудящихся</t>
  </si>
  <si>
    <t>1946-1953</t>
  </si>
  <si>
    <t>Отдел народного образования Икейского райисполкома</t>
  </si>
  <si>
    <t>1949-1953</t>
  </si>
  <si>
    <t>Администрация сельского поселения Перфиловского муниципального образования</t>
  </si>
  <si>
    <t>Уполномоченный Министерства заготовок Тулунского района "УПОЛМИНЗАГ"</t>
  </si>
  <si>
    <t>1941-1956</t>
  </si>
  <si>
    <t>Гуранская машино-тракторная станция</t>
  </si>
  <si>
    <t>1947-1958</t>
  </si>
  <si>
    <t>Будаговская машино-тракторная станция</t>
  </si>
  <si>
    <t>1951-1958</t>
  </si>
  <si>
    <t>Шерагульская машино-тракторная станция</t>
  </si>
  <si>
    <t>1933-1958</t>
  </si>
  <si>
    <t>Октябрьский сельский Совет народных депутатов</t>
  </si>
  <si>
    <t>Тулунская районная земельная комиссия районного земельного отдела</t>
  </si>
  <si>
    <t>Отдел социального обеспечения Тулунского райисполкома</t>
  </si>
  <si>
    <t>1927-1929</t>
  </si>
  <si>
    <t>Шерагульский детский дом</t>
  </si>
  <si>
    <t>1947-1966</t>
  </si>
  <si>
    <t>Нюринский сельский Совет депутатов трудящихся</t>
  </si>
  <si>
    <t>1946-1954</t>
  </si>
  <si>
    <t>Трактовый сельский Совет депутатов трудящихся</t>
  </si>
  <si>
    <t>Инспектура госстатистики Икейского района</t>
  </si>
  <si>
    <t>1946-1951</t>
  </si>
  <si>
    <t>Администрация сельского поселения Кирейского муниципального образования</t>
  </si>
  <si>
    <t>Администрация сельского поселения Едогонского муниципального образования</t>
  </si>
  <si>
    <t>Администрация сельского поселения Нижнебурбукского муниципального образования</t>
  </si>
  <si>
    <t>Администрация сельского поселения Шерагульского муниципального образования</t>
  </si>
  <si>
    <t>Администрация сельского поселения Мугунского муниципального образования</t>
  </si>
  <si>
    <t>Администрация сельского поселения Будаговского муниципального образования</t>
  </si>
  <si>
    <t>Тулунское районное потребительское общество</t>
  </si>
  <si>
    <t>1949-2011</t>
  </si>
  <si>
    <t>Администрация сельского поселения Икейского муниципального образования</t>
  </si>
  <si>
    <t>Администрация сельского поселения Ишидейского муниципального образования</t>
  </si>
  <si>
    <t>Администрация сельского поселения Усть-Кульского муниципального образования</t>
  </si>
  <si>
    <t>Афанасьевский сельский Совет народных депутатов</t>
  </si>
  <si>
    <t>1935-1993</t>
  </si>
  <si>
    <t>Котикский сельский Совет народных депутатов</t>
  </si>
  <si>
    <t>1941-1993</t>
  </si>
  <si>
    <t>Шерагульский сельский Совет народных депутатов</t>
  </si>
  <si>
    <t>Мугунский сельский Совет народных депутатов</t>
  </si>
  <si>
    <t>1939-1993</t>
  </si>
  <si>
    <t>Евгеньевский сельский Совет депутатов трудящихся</t>
  </si>
  <si>
    <t>1927-1960</t>
  </si>
  <si>
    <t>Перфиловский сельский Совет народных депутатов</t>
  </si>
  <si>
    <t>1934-1992</t>
  </si>
  <si>
    <t>Администрация сельского поселения Октябрьского муниципального образования</t>
  </si>
  <si>
    <t>Гуранский сельский Совет народных депутатов</t>
  </si>
  <si>
    <t>1934-1993</t>
  </si>
  <si>
    <t>Бурхунский сельский Совет народных депутатов</t>
  </si>
  <si>
    <t>Сельскохозяйственный производственный кооператив имени Кирова</t>
  </si>
  <si>
    <t>1952-1999</t>
  </si>
  <si>
    <t>Администрация сельского поселения Гуранского муниципального образования</t>
  </si>
  <si>
    <t>Харгажинский сельский Совет депутатов трудящихся</t>
  </si>
  <si>
    <t>1925-1959</t>
  </si>
  <si>
    <t>Гадалейский сельский Совет народных депутатов</t>
  </si>
  <si>
    <t>1938-1993</t>
  </si>
  <si>
    <t>Будаговский сельский Совет народных депутатов</t>
  </si>
  <si>
    <t>1935-1991</t>
  </si>
  <si>
    <t>Ишидейский сельский Совет народных депутатов</t>
  </si>
  <si>
    <t>Икейский сельский Совет народных депутатов</t>
  </si>
  <si>
    <t>1936-1993</t>
  </si>
  <si>
    <t>Кадуйский сельский Совет депутатов трудящихся</t>
  </si>
  <si>
    <t>1928,1946-1960</t>
  </si>
  <si>
    <t>Умыганский сельский Совет народных депутатов</t>
  </si>
  <si>
    <t>1925, 1939, 1946-1993</t>
  </si>
  <si>
    <t>СВЕДЕНИЯ О ДОКУМЕНТАХ ПОСТОЯННОГО  ХРАНЕНИЯ И ПО ЛИЧНОМУ СОСТАВУ, ХРАНЯЩИХСЯ В АРХИВНОМ ОТДЕЛЕ АДМИНИСТРАЦИИ ТУЛУНСКОГО МУНИЦИПАЛЬНОГО РАЙОНА  ПО СОСТОЯНИЮ НА 1 ЯНВАРЯ  2018 ГОДА</t>
  </si>
  <si>
    <t>1938-1992</t>
  </si>
  <si>
    <t>Администрация сельского поселения Котикского муниципального образования</t>
  </si>
  <si>
    <t>Нижнебурбукский сельский Совет народных депутатов</t>
  </si>
  <si>
    <t>Администрация сельского поселения Евдокимовского муниципального образования</t>
  </si>
  <si>
    <t>Администрация сельского поселения Гадалейского муниципального образования</t>
  </si>
  <si>
    <t>Азейский сельский Совет народных депутатов</t>
  </si>
  <si>
    <t>1987-1993</t>
  </si>
  <si>
    <t>Едогонский сельский Совет народных депутатов</t>
  </si>
  <si>
    <t>Администрация сельского поселения Бурхунского муниципального образования</t>
  </si>
  <si>
    <t>Администрация сельского поселения Афанасьевского муниципального образования</t>
  </si>
  <si>
    <t>Администрация сельского поселения Владимирского муниципального образования</t>
  </si>
  <si>
    <t>Дорожный отдел Икейского райисполкома</t>
  </si>
  <si>
    <t>1949-1952</t>
  </si>
  <si>
    <t>Икейский райкомхоз</t>
  </si>
  <si>
    <t>Изегольский сельский Совет депутатов трудящихся</t>
  </si>
  <si>
    <t>Фонд развития средств массовой информации "Пресса"</t>
  </si>
  <si>
    <t>1968-2011</t>
  </si>
  <si>
    <t>Колхоз имени Ленина</t>
  </si>
  <si>
    <t>1959-1968</t>
  </si>
  <si>
    <t>Писаревский сельский Совет народных депутатов</t>
  </si>
  <si>
    <t>Сельскохозяйственный производственный кооператив "Коммунист"</t>
  </si>
  <si>
    <t>1957-2001</t>
  </si>
  <si>
    <t>Администрация сельского поселения Сибирякского муниципального образования</t>
  </si>
  <si>
    <t>Тулунский районный комитет народного контроля</t>
  </si>
  <si>
    <t>Шерагульское сельское потребительское общество</t>
  </si>
  <si>
    <t>1969-2001</t>
  </si>
  <si>
    <t>Тулунский райком профсоюза работников просвещения</t>
  </si>
  <si>
    <t>1965-1971</t>
  </si>
  <si>
    <t>Евдокимовский сельский Совет народных депутатов</t>
  </si>
  <si>
    <t>1938-1991</t>
  </si>
  <si>
    <t>Дорожно-строительная передвижная механизированная колонна № 3 (ДСПМК № 3)</t>
  </si>
  <si>
    <t>1981-2001</t>
  </si>
  <si>
    <t>Финансовое управление Тулунского муниципального района</t>
  </si>
  <si>
    <t>1958-2011</t>
  </si>
  <si>
    <t>Караваевский сельский Совет народных депутатов</t>
  </si>
  <si>
    <t>Муниципальное предприятие "Утайская комплексная база"</t>
  </si>
  <si>
    <t>1941-2002</t>
  </si>
  <si>
    <t>Сельскохозяйственный производственный кооператив "Рассвет"</t>
  </si>
  <si>
    <t>1959-2001</t>
  </si>
  <si>
    <t>Сельскохозяйственный производственный коопреатив "Русь"</t>
  </si>
  <si>
    <t>1933-2004</t>
  </si>
  <si>
    <t>Сельскохозяйственный производственный кооператив "Верный Путь"</t>
  </si>
  <si>
    <t>1931-1932,1957-2001</t>
  </si>
  <si>
    <t>Сельскохозяйственный производственный кооператив имени Чапаева</t>
  </si>
  <si>
    <t>Сельскохозяйственный производственный кооператив имени Парижской Коммуны</t>
  </si>
  <si>
    <t>1956-2007</t>
  </si>
  <si>
    <t>Отдел торговли Тулунского райисполкома</t>
  </si>
  <si>
    <t>1948-1982</t>
  </si>
  <si>
    <t>Сельскохозяйственный производственный кооператив "Путь Ильича"</t>
  </si>
  <si>
    <t>1949-2001</t>
  </si>
  <si>
    <t>Тулунский райком профсоюза работников госучреждений</t>
  </si>
  <si>
    <t>1948-1969</t>
  </si>
  <si>
    <t>Сельскохозяйственный производственный кооператив "Присаянское"</t>
  </si>
  <si>
    <t>1980-2001</t>
  </si>
  <si>
    <t>Государственное унитарное предприятие "Евдокимовский леспромхоз"</t>
  </si>
  <si>
    <t>1955-1999</t>
  </si>
  <si>
    <t>Управление по культуре, молодежной политике и спорту администрации Тулунского муниципального района</t>
  </si>
  <si>
    <t>1955-2011</t>
  </si>
  <si>
    <t>Сельскохозяйственный производственный кооператив имени Калинина</t>
  </si>
  <si>
    <t>Государственная налоговая инспекция по Тулунскому району</t>
  </si>
  <si>
    <t>1990-1999</t>
  </si>
  <si>
    <t>Белозиминская сельская администрация</t>
  </si>
  <si>
    <t>1992-1996</t>
  </si>
  <si>
    <t>Кирейский сельский Совет народных депутатов</t>
  </si>
  <si>
    <t>1932-1993</t>
  </si>
  <si>
    <t>Тулунский райком профсоюза работников сельского хозяйства</t>
  </si>
  <si>
    <t>1965-1992</t>
  </si>
  <si>
    <t>Администрация Тулунского муниципального района</t>
  </si>
  <si>
    <t>1991-2011</t>
  </si>
  <si>
    <t>Сельскохозяйственный производственный кооператив "Приречный"</t>
  </si>
  <si>
    <t>Белозиминский сельский Совет народных депутатов</t>
  </si>
  <si>
    <t>1967-1993</t>
  </si>
  <si>
    <t>Сельскохозяйственный производственный кооператив "Знамя Ленина"</t>
  </si>
  <si>
    <t>1954-2001</t>
  </si>
  <si>
    <t>Отдел народного образования администрации Тулунского муниципального района</t>
  </si>
  <si>
    <t>1957-2011</t>
  </si>
  <si>
    <t>Р-108</t>
  </si>
  <si>
    <t>290 Леспромкомбинат войсковой части 52702</t>
  </si>
  <si>
    <t>1950-1974</t>
  </si>
  <si>
    <t>Р-109</t>
  </si>
  <si>
    <t>Территориальная избирательная комиссия</t>
  </si>
  <si>
    <t>2001-2012</t>
  </si>
  <si>
    <t>Р-110</t>
  </si>
  <si>
    <t>Тулунская государственная селекционная станция</t>
  </si>
  <si>
    <t>1920-2002</t>
  </si>
  <si>
    <t>Р-111</t>
  </si>
  <si>
    <t>Дума Тулунского муниципального района</t>
  </si>
  <si>
    <t>Р-112</t>
  </si>
  <si>
    <t>Государственное унитарное предприятие ОПХ "Тулунское"</t>
  </si>
  <si>
    <t>1988-2004</t>
  </si>
  <si>
    <t>Р-113</t>
  </si>
  <si>
    <t>Сельскохозяйственный производственный кооператив "Баракшин"</t>
  </si>
  <si>
    <t>1999-2003</t>
  </si>
  <si>
    <t>Р-114</t>
  </si>
  <si>
    <t>Тулунский комбинат строительных материалов и созданное на его базе ОАО "Тулунский комбинат строительных материалов" (КСМ)</t>
  </si>
  <si>
    <t>Р-115</t>
  </si>
  <si>
    <t>Р-116</t>
  </si>
  <si>
    <t>Р-117</t>
  </si>
  <si>
    <t>ОРС Тулунского ЛПХ и созданное на его базе ТОО "Ия"</t>
  </si>
  <si>
    <t>1969-1998</t>
  </si>
  <si>
    <t>Р-118</t>
  </si>
  <si>
    <t>1996-2001</t>
  </si>
  <si>
    <t>Р-119</t>
  </si>
  <si>
    <t>1959-2005</t>
  </si>
  <si>
    <t>Р-120</t>
  </si>
  <si>
    <t>Администрация сельского поселения Умыганского муниципального образования</t>
  </si>
  <si>
    <t>Р-121</t>
  </si>
  <si>
    <t>Р-122</t>
  </si>
  <si>
    <t>Р-123</t>
  </si>
  <si>
    <t>Р-124</t>
  </si>
  <si>
    <t>Р-125</t>
  </si>
  <si>
    <t>Р-126</t>
  </si>
  <si>
    <t>Р-127</t>
  </si>
  <si>
    <t>2001-2007</t>
  </si>
  <si>
    <t>Р-128</t>
  </si>
  <si>
    <t>2002-2004</t>
  </si>
  <si>
    <t>Р-129</t>
  </si>
  <si>
    <t>Р-130</t>
  </si>
  <si>
    <t>Тулунское заготовительное подразделение Иркутского областного объединения "Сортсемовощ"</t>
  </si>
  <si>
    <t>1968-1996</t>
  </si>
  <si>
    <t>Р-131</t>
  </si>
  <si>
    <t>2001-2005</t>
  </si>
  <si>
    <t>Р-132</t>
  </si>
  <si>
    <t>Сельскохозяйственный производственный кооператив "Едогон"</t>
  </si>
  <si>
    <t>Р-133</t>
  </si>
  <si>
    <t>АООТ "Агропромхимия" (Сельхозтехника)</t>
  </si>
  <si>
    <t>Р-134</t>
  </si>
  <si>
    <t>Р-135</t>
  </si>
  <si>
    <t>ЗАО "Тулунская хлебная компания"</t>
  </si>
  <si>
    <t>Р-136</t>
  </si>
  <si>
    <t>Потребительское общество Тулунский Совхозрабкооп</t>
  </si>
  <si>
    <t>1967-2007</t>
  </si>
  <si>
    <t>Р-137</t>
  </si>
  <si>
    <t>ООО "Автотранспортное управление"</t>
  </si>
  <si>
    <t>2004-2007</t>
  </si>
  <si>
    <t>Р-138</t>
  </si>
  <si>
    <t>ООО "Энергомеханическое хозяйство"</t>
  </si>
  <si>
    <t>Р- 139</t>
  </si>
  <si>
    <t>ООО "Диабазовый карьер"</t>
  </si>
  <si>
    <t>Р-140</t>
  </si>
  <si>
    <t>ООО КНИ "Диабаз"</t>
  </si>
  <si>
    <t>2003-2007</t>
  </si>
  <si>
    <t>Р-141</t>
  </si>
  <si>
    <t>Управление социальной защиты населения Тулунского района</t>
  </si>
  <si>
    <t>1987-2005</t>
  </si>
  <si>
    <t>Р-142</t>
  </si>
  <si>
    <t>СПК "Икейское"</t>
  </si>
  <si>
    <t>Р-143</t>
  </si>
  <si>
    <t>ООО "Дорожник"</t>
  </si>
  <si>
    <t>2003-2008</t>
  </si>
  <si>
    <t>Р-144</t>
  </si>
  <si>
    <t>Тулунский районный центр занятости населения</t>
  </si>
  <si>
    <t>1991-2003</t>
  </si>
  <si>
    <t>Р-145</t>
  </si>
  <si>
    <t>ООО "Нюра"</t>
  </si>
  <si>
    <t>2007-2008</t>
  </si>
  <si>
    <t>Р-146</t>
  </si>
  <si>
    <t>Комитет по земельным ресурсам и землеустройству Тулунского района</t>
  </si>
  <si>
    <t>1991-2002</t>
  </si>
  <si>
    <t>Р-147</t>
  </si>
  <si>
    <t>Дума сельского поселения Мугунского муниципального образования</t>
  </si>
  <si>
    <t>2005-2012</t>
  </si>
  <si>
    <t>Р-148</t>
  </si>
  <si>
    <t>Контрольно-счетная палата муниципального образования "Тулунский район"</t>
  </si>
  <si>
    <t>Р-149</t>
  </si>
  <si>
    <t>Дума сельского поселения Владимирского муниципального образования</t>
  </si>
  <si>
    <t>Р-150</t>
  </si>
  <si>
    <t>ТОО "Проектно-сметное бюро"</t>
  </si>
  <si>
    <t>1974-2000</t>
  </si>
  <si>
    <t>Р-151</t>
  </si>
  <si>
    <t>Дума сельского поселения Ишидейского муниципального образования</t>
  </si>
  <si>
    <t>Р-152</t>
  </si>
  <si>
    <t>Дума сельского Икейского муниципального образования</t>
  </si>
  <si>
    <t>2005-2011</t>
  </si>
  <si>
    <t>Р-153</t>
  </si>
  <si>
    <t>Дума сельского поселения Писаревского муниципального образования</t>
  </si>
  <si>
    <t>Р-154</t>
  </si>
  <si>
    <t>ООО "Карьер Усть-Нюринский</t>
  </si>
  <si>
    <t>2008-2010</t>
  </si>
  <si>
    <t>Р-155</t>
  </si>
  <si>
    <t>ООО "Карьер нерудных материалов "Даибаз"</t>
  </si>
  <si>
    <t>Р-156</t>
  </si>
  <si>
    <t>Дума сельского поселения Шерагульского муниципального образования</t>
  </si>
  <si>
    <t>Р-157</t>
  </si>
  <si>
    <t>Дума сельского поселения Усть-Кульского муниципального образования</t>
  </si>
  <si>
    <t>Р-158</t>
  </si>
  <si>
    <t>Дума сельского поселения Октябрьского муниципального образования</t>
  </si>
  <si>
    <t>Р- 159</t>
  </si>
  <si>
    <t>Дума сельского поселения Нижнебурбукского муниципального образования</t>
  </si>
  <si>
    <t>Р- 160</t>
  </si>
  <si>
    <t>Дума сенльского поселения Умыганского муниципального образования</t>
  </si>
  <si>
    <t>Р- 161</t>
  </si>
  <si>
    <t>Мугунский филиал "СУЭК"</t>
  </si>
  <si>
    <t>Р- 162</t>
  </si>
  <si>
    <t>Тулунский аграрный техникум</t>
  </si>
  <si>
    <t>1969-1981, 1985-1986, 1988-2010</t>
  </si>
  <si>
    <t>Р-163</t>
  </si>
  <si>
    <t>Дума сельского поселения Едогонского муниципального образования</t>
  </si>
  <si>
    <t>Р-164</t>
  </si>
  <si>
    <t>Р-165</t>
  </si>
  <si>
    <t>АООТ "Присаянье" (Ийский леспромхоз)</t>
  </si>
  <si>
    <t xml:space="preserve">Дума сельского поселения Будаговского муниципального образования </t>
  </si>
  <si>
    <t>Р-166</t>
  </si>
  <si>
    <t xml:space="preserve">Дума сельского поселения Кирейского муниципального образования </t>
  </si>
  <si>
    <t>Р-167</t>
  </si>
  <si>
    <t xml:space="preserve">Дума сельского поселения Котикского  муниципального образования </t>
  </si>
  <si>
    <t>Р-168</t>
  </si>
  <si>
    <t xml:space="preserve">Дума сельского поселения Алгатуйского  муниципального образования </t>
  </si>
  <si>
    <t xml:space="preserve">Администрация сельского поселения Алгатуйского  муниципального образования </t>
  </si>
  <si>
    <t>Р-169</t>
  </si>
  <si>
    <t>Р-170</t>
  </si>
  <si>
    <t>ООО "Тулунский зверопромхоз"</t>
  </si>
  <si>
    <t>1971-1972,1974-1983,1985,1988-1996-1997,2004</t>
  </si>
  <si>
    <t>Р-171</t>
  </si>
  <si>
    <t>Тулунское управление АОЗТ "Иркутскагроспецмонтаж"</t>
  </si>
  <si>
    <t>1986-1996</t>
  </si>
  <si>
    <t>Р-172</t>
  </si>
  <si>
    <t>Дума сельского поселения Евдокимовского муниципального образования</t>
  </si>
  <si>
    <t>Р-173</t>
  </si>
  <si>
    <t>Дума сельского поселения Гуранского муниципального образования</t>
  </si>
  <si>
    <t>Р-174</t>
  </si>
  <si>
    <t>Дума сельского поселения Гадалейского муниципального образования</t>
  </si>
  <si>
    <t>Р-175</t>
  </si>
  <si>
    <t>Дума сельского поселения Азейского муниципального образования</t>
  </si>
  <si>
    <t>Р-176</t>
  </si>
  <si>
    <t>Дума сельского поселения Перфиловского муниципального образования</t>
  </si>
  <si>
    <t>Р-177</t>
  </si>
  <si>
    <t>Дума сельского поселения Сибирякского муниципального образования</t>
  </si>
  <si>
    <t>Р-178</t>
  </si>
  <si>
    <t>Будаговская саноторно-лесная школа</t>
  </si>
  <si>
    <t>1951-1984,1988-1996</t>
  </si>
  <si>
    <t>Р-179</t>
  </si>
  <si>
    <t>ОАО "Будаговский АРЗ"</t>
  </si>
  <si>
    <t>1960-1990,1993,1998-2002</t>
  </si>
  <si>
    <t>Р-180</t>
  </si>
  <si>
    <t>Будаговский ЛЗУ МП Утайского комплексного ЛПХ</t>
  </si>
  <si>
    <t>1980-1988</t>
  </si>
  <si>
    <t>Р-181</t>
  </si>
  <si>
    <t>Тулунское ХПП и созданное на его базе ООО "Тулунская хлебная компания"</t>
  </si>
  <si>
    <t>1960-2002</t>
  </si>
  <si>
    <t>Р-182</t>
  </si>
  <si>
    <t>Администрация сельского поселения Аршанского муниципального образования</t>
  </si>
  <si>
    <t>Р-183</t>
  </si>
  <si>
    <t>Дума сельского поселения Аршанского муниципального образования</t>
  </si>
  <si>
    <t>Р-184</t>
  </si>
  <si>
    <t>Дума сельского поселения Афанасьевского муниципального образования</t>
  </si>
  <si>
    <t>Р-185</t>
  </si>
  <si>
    <t>Дума сельского поселения Бурхунского муниципального образования</t>
  </si>
  <si>
    <t>Р-186</t>
  </si>
  <si>
    <t>ОГБУЗ "Тулунская районная больница"</t>
  </si>
  <si>
    <t>2008-2015</t>
  </si>
  <si>
    <t>Р- 187</t>
  </si>
  <si>
    <t>Тулунский районный Совет ветеранов</t>
  </si>
  <si>
    <t>1986-1988,1992,1994-1995,1997-2003,2005-2013</t>
  </si>
  <si>
    <t>Р-188</t>
  </si>
  <si>
    <t>"ИП Заголовец А.И."</t>
  </si>
  <si>
    <t>1996-2007</t>
  </si>
  <si>
    <t>Р- 189</t>
  </si>
  <si>
    <t>Р-190</t>
  </si>
  <si>
    <t>Р-191</t>
  </si>
  <si>
    <t>Р-192</t>
  </si>
  <si>
    <t>ООО "ЖКХ с. Алгатуй"</t>
  </si>
  <si>
    <t>2003-2017</t>
  </si>
  <si>
    <t xml:space="preserve">Заведующая архивным отделом </t>
  </si>
  <si>
    <t>муниципального района</t>
  </si>
  <si>
    <t xml:space="preserve">администрации Тулунского                                                                   </t>
  </si>
  <si>
    <t>Н.И. Гегина</t>
  </si>
  <si>
    <t>ГУП "Ангуйский леспрпомхоз"</t>
  </si>
  <si>
    <t>ОАО  "Долерит"</t>
  </si>
  <si>
    <t>ОАО маслозавод "Тулунский"</t>
  </si>
  <si>
    <t>СПК "Афанасьевский"</t>
  </si>
  <si>
    <t>МУП  "Тулунский ОПТОРГ"</t>
  </si>
  <si>
    <t>МУП "Передвижная механизированная колонна № 10 (ПМК № 10)</t>
  </si>
  <si>
    <t>СПК "Новая жизнь"</t>
  </si>
  <si>
    <t>ООО  "Добычная компания разрез "Мугунский"</t>
  </si>
  <si>
    <t>СПК "Умыганский"</t>
  </si>
  <si>
    <t>ОПХ "Сибиряк"</t>
  </si>
  <si>
    <t>СПК "Саяны"</t>
  </si>
  <si>
    <t>СПК "Бурхунский"</t>
  </si>
  <si>
    <t>МУП "Райснаб"</t>
  </si>
  <si>
    <t>СПК "Бадарский"</t>
  </si>
  <si>
    <t>СПК "Гадалейский"</t>
  </si>
  <si>
    <t>МП "Дорожная передвижная механизированная колонна"</t>
  </si>
  <si>
    <t>МУП "КОМХОЗ" Тулунского района"</t>
  </si>
  <si>
    <t>1954-2008</t>
  </si>
  <si>
    <t>ОГУ "Тулунский лесхоз"</t>
  </si>
  <si>
    <t>1971-2011</t>
  </si>
  <si>
    <t>Приня-то в 2017 году</t>
  </si>
  <si>
    <t>ОГАУ "Икейский лесхоз"</t>
  </si>
  <si>
    <t>ОГАУ "Тулунский лесхоз"</t>
  </si>
  <si>
    <t>1940-2007</t>
  </si>
  <si>
    <t>1920-2017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</si>
</sst>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u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1" xfId="1" applyBorder="1"/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wrapText="1"/>
    </xf>
    <xf numFmtId="0" fontId="6" fillId="2" borderId="2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3" fillId="0" borderId="1" xfId="1" applyFont="1" applyBorder="1" applyAlignment="1">
      <alignment horizontal="center" vertical="top" wrapText="1"/>
    </xf>
    <xf numFmtId="0" fontId="3" fillId="0" borderId="2" xfId="1" applyFont="1" applyBorder="1" applyAlignment="1">
      <alignment vertical="top" wrapText="1"/>
    </xf>
    <xf numFmtId="0" fontId="7" fillId="0" borderId="1" xfId="0" applyFont="1" applyBorder="1"/>
    <xf numFmtId="0" fontId="3" fillId="0" borderId="1" xfId="1" applyFont="1" applyBorder="1" applyAlignment="1">
      <alignment horizont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2" fillId="0" borderId="0" xfId="0" applyFont="1"/>
    <xf numFmtId="0" fontId="3" fillId="0" borderId="1" xfId="1" applyFont="1" applyBorder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5" fillId="0" borderId="1" xfId="1" applyFont="1" applyBorder="1" applyAlignment="1">
      <alignment horizontal="center" vertical="top" wrapText="1"/>
    </xf>
    <xf numFmtId="0" fontId="15" fillId="0" borderId="2" xfId="1" applyFont="1" applyBorder="1" applyAlignment="1">
      <alignment vertical="top" wrapText="1"/>
    </xf>
    <xf numFmtId="0" fontId="15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5" fillId="0" borderId="1" xfId="1" applyFont="1" applyBorder="1" applyAlignment="1">
      <alignment horizontal="center" wrapText="1"/>
    </xf>
    <xf numFmtId="0" fontId="16" fillId="0" borderId="1" xfId="1" applyFont="1" applyBorder="1"/>
    <xf numFmtId="0" fontId="12" fillId="2" borderId="2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top" wrapText="1"/>
    </xf>
    <xf numFmtId="0" fontId="12" fillId="2" borderId="3" xfId="1" applyFont="1" applyFill="1" applyBorder="1" applyAlignment="1">
      <alignment vertical="top" wrapText="1"/>
    </xf>
    <xf numFmtId="0" fontId="17" fillId="0" borderId="1" xfId="1" applyFont="1" applyBorder="1" applyAlignment="1">
      <alignment horizontal="center" wrapText="1"/>
    </xf>
    <xf numFmtId="0" fontId="15" fillId="0" borderId="1" xfId="1" applyFont="1" applyBorder="1" applyAlignment="1">
      <alignment wrapText="1"/>
    </xf>
    <xf numFmtId="0" fontId="15" fillId="2" borderId="1" xfId="1" applyFont="1" applyFill="1" applyBorder="1" applyAlignment="1">
      <alignment vertical="top" wrapText="1"/>
    </xf>
    <xf numFmtId="0" fontId="15" fillId="0" borderId="1" xfId="1" applyFont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Continuous" vertical="center" wrapText="1"/>
    </xf>
    <xf numFmtId="0" fontId="12" fillId="2" borderId="2" xfId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3" fillId="0" borderId="1" xfId="0" applyFont="1" applyBorder="1"/>
    <xf numFmtId="0" fontId="15" fillId="0" borderId="1" xfId="1" applyFont="1" applyBorder="1" applyAlignment="1">
      <alignment vertical="center" wrapText="1"/>
    </xf>
    <xf numFmtId="0" fontId="14" fillId="2" borderId="1" xfId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 wrapText="1"/>
    </xf>
    <xf numFmtId="0" fontId="15" fillId="0" borderId="3" xfId="1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5" fillId="0" borderId="1" xfId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15" fillId="0" borderId="5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opLeftCell="A109" workbookViewId="0">
      <selection activeCell="E7" sqref="E7"/>
    </sheetView>
  </sheetViews>
  <sheetFormatPr defaultRowHeight="15"/>
  <cols>
    <col min="1" max="1" width="7.85546875" customWidth="1"/>
    <col min="2" max="2" width="39.7109375" customWidth="1"/>
    <col min="3" max="3" width="11.85546875" customWidth="1"/>
    <col min="4" max="4" width="10.85546875" customWidth="1"/>
  </cols>
  <sheetData>
    <row r="1" spans="1:11" ht="15.75" customHeight="1">
      <c r="A1" s="60" t="s">
        <v>327</v>
      </c>
      <c r="B1" s="60"/>
      <c r="C1" s="60"/>
      <c r="D1" s="60"/>
      <c r="E1" s="60"/>
      <c r="F1" s="60"/>
      <c r="G1" s="60"/>
      <c r="H1" s="60"/>
      <c r="I1" s="60"/>
      <c r="J1" s="13"/>
      <c r="K1" s="13"/>
    </row>
    <row r="2" spans="1:11" ht="15.75" customHeight="1">
      <c r="A2" s="60"/>
      <c r="B2" s="60"/>
      <c r="C2" s="60"/>
      <c r="D2" s="60"/>
      <c r="E2" s="60"/>
      <c r="F2" s="60"/>
      <c r="G2" s="60"/>
      <c r="H2" s="60"/>
      <c r="I2" s="60"/>
      <c r="J2" s="13"/>
      <c r="K2" s="13"/>
    </row>
    <row r="4" spans="1:11" ht="51.75" customHeight="1">
      <c r="A4" s="64" t="s">
        <v>217</v>
      </c>
      <c r="B4" s="63" t="s">
        <v>0</v>
      </c>
      <c r="C4" s="63" t="s">
        <v>222</v>
      </c>
      <c r="D4" s="63" t="s">
        <v>1</v>
      </c>
      <c r="E4" s="66" t="s">
        <v>219</v>
      </c>
      <c r="F4" s="67"/>
      <c r="G4" s="68" t="s">
        <v>2</v>
      </c>
      <c r="H4" s="69"/>
      <c r="I4" s="63" t="s">
        <v>221</v>
      </c>
      <c r="J4" s="61" t="s">
        <v>3</v>
      </c>
    </row>
    <row r="5" spans="1:11" ht="47.25">
      <c r="A5" s="65"/>
      <c r="B5" s="63"/>
      <c r="C5" s="63"/>
      <c r="D5" s="63"/>
      <c r="E5" s="14" t="s">
        <v>220</v>
      </c>
      <c r="F5" s="15" t="s">
        <v>218</v>
      </c>
      <c r="G5" s="14" t="s">
        <v>220</v>
      </c>
      <c r="H5" s="15" t="s">
        <v>218</v>
      </c>
      <c r="I5" s="63"/>
      <c r="J5" s="62"/>
    </row>
    <row r="6" spans="1:1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1" ht="51" customHeight="1">
      <c r="A7" s="28" t="s">
        <v>4</v>
      </c>
      <c r="B7" s="5" t="s">
        <v>5</v>
      </c>
      <c r="C7" s="17">
        <f>E7+G7</f>
        <v>99</v>
      </c>
      <c r="D7" s="17" t="s">
        <v>223</v>
      </c>
      <c r="E7" s="17">
        <v>99</v>
      </c>
      <c r="F7" s="17">
        <f>E7</f>
        <v>99</v>
      </c>
      <c r="G7" s="17">
        <v>0</v>
      </c>
      <c r="H7" s="17">
        <f>G7</f>
        <v>0</v>
      </c>
      <c r="I7" s="23"/>
      <c r="J7" s="1"/>
    </row>
    <row r="8" spans="1:11" ht="53.25" customHeight="1">
      <c r="A8" s="28" t="s">
        <v>6</v>
      </c>
      <c r="B8" s="8" t="s">
        <v>7</v>
      </c>
      <c r="C8" s="17">
        <f t="shared" ref="C8:C71" si="0">E8+G8</f>
        <v>229</v>
      </c>
      <c r="D8" s="17" t="s">
        <v>224</v>
      </c>
      <c r="E8" s="17">
        <v>229</v>
      </c>
      <c r="F8" s="17">
        <f t="shared" ref="F8:F66" si="1">E8</f>
        <v>229</v>
      </c>
      <c r="G8" s="17">
        <v>0</v>
      </c>
      <c r="H8" s="17">
        <f t="shared" ref="H8:H71" si="2">G8</f>
        <v>0</v>
      </c>
      <c r="I8" s="17"/>
      <c r="J8" s="1"/>
    </row>
    <row r="9" spans="1:11" ht="31.5">
      <c r="A9" s="28" t="s">
        <v>8</v>
      </c>
      <c r="B9" s="8" t="s">
        <v>9</v>
      </c>
      <c r="C9" s="17">
        <f t="shared" si="0"/>
        <v>6</v>
      </c>
      <c r="D9" s="17" t="s">
        <v>225</v>
      </c>
      <c r="E9" s="17"/>
      <c r="F9" s="17"/>
      <c r="G9" s="17">
        <v>6</v>
      </c>
      <c r="H9" s="17">
        <f t="shared" si="2"/>
        <v>6</v>
      </c>
      <c r="I9" s="17"/>
      <c r="J9" s="1"/>
    </row>
    <row r="10" spans="1:11" ht="63" customHeight="1">
      <c r="A10" s="28" t="s">
        <v>10</v>
      </c>
      <c r="B10" s="8" t="s">
        <v>11</v>
      </c>
      <c r="C10" s="17">
        <f t="shared" si="0"/>
        <v>55</v>
      </c>
      <c r="D10" s="17" t="s">
        <v>12</v>
      </c>
      <c r="E10" s="17"/>
      <c r="F10" s="17"/>
      <c r="G10" s="17">
        <v>55</v>
      </c>
      <c r="H10" s="17">
        <f t="shared" si="2"/>
        <v>55</v>
      </c>
      <c r="I10" s="17"/>
      <c r="J10" s="1"/>
    </row>
    <row r="11" spans="1:11" ht="31.5">
      <c r="A11" s="28" t="s">
        <v>13</v>
      </c>
      <c r="B11" s="8" t="s">
        <v>14</v>
      </c>
      <c r="C11" s="17">
        <f t="shared" si="0"/>
        <v>793</v>
      </c>
      <c r="D11" s="17" t="s">
        <v>226</v>
      </c>
      <c r="E11" s="17">
        <v>793</v>
      </c>
      <c r="F11" s="17">
        <f t="shared" si="1"/>
        <v>793</v>
      </c>
      <c r="G11" s="17">
        <v>0</v>
      </c>
      <c r="H11" s="17">
        <f t="shared" si="2"/>
        <v>0</v>
      </c>
      <c r="I11" s="17"/>
      <c r="J11" s="1"/>
    </row>
    <row r="12" spans="1:11" ht="81.75" customHeight="1">
      <c r="A12" s="28" t="s">
        <v>15</v>
      </c>
      <c r="B12" s="12" t="s">
        <v>227</v>
      </c>
      <c r="C12" s="17">
        <f t="shared" si="0"/>
        <v>281</v>
      </c>
      <c r="D12" s="17" t="s">
        <v>228</v>
      </c>
      <c r="E12" s="17"/>
      <c r="F12" s="17"/>
      <c r="G12" s="17">
        <v>281</v>
      </c>
      <c r="H12" s="17">
        <f t="shared" si="2"/>
        <v>281</v>
      </c>
      <c r="I12" s="17"/>
      <c r="J12" s="1"/>
    </row>
    <row r="13" spans="1:11" ht="47.25">
      <c r="A13" s="28" t="s">
        <v>16</v>
      </c>
      <c r="B13" s="8" t="s">
        <v>17</v>
      </c>
      <c r="C13" s="17">
        <f t="shared" si="0"/>
        <v>103</v>
      </c>
      <c r="D13" s="17" t="s">
        <v>18</v>
      </c>
      <c r="E13" s="17"/>
      <c r="F13" s="17"/>
      <c r="G13" s="17">
        <v>103</v>
      </c>
      <c r="H13" s="17">
        <f t="shared" si="2"/>
        <v>103</v>
      </c>
      <c r="I13" s="17"/>
      <c r="J13" s="1"/>
    </row>
    <row r="14" spans="1:11" ht="36" customHeight="1">
      <c r="A14" s="28" t="s">
        <v>19</v>
      </c>
      <c r="B14" s="8" t="s">
        <v>20</v>
      </c>
      <c r="C14" s="17">
        <f t="shared" si="0"/>
        <v>240</v>
      </c>
      <c r="D14" s="17" t="s">
        <v>21</v>
      </c>
      <c r="E14" s="17"/>
      <c r="F14" s="17"/>
      <c r="G14" s="17">
        <v>240</v>
      </c>
      <c r="H14" s="17">
        <f t="shared" si="2"/>
        <v>240</v>
      </c>
      <c r="I14" s="17"/>
      <c r="J14" s="1"/>
    </row>
    <row r="15" spans="1:11" ht="68.25" customHeight="1">
      <c r="A15" s="28" t="s">
        <v>22</v>
      </c>
      <c r="B15" s="8" t="s">
        <v>213</v>
      </c>
      <c r="C15" s="17">
        <f t="shared" si="0"/>
        <v>533</v>
      </c>
      <c r="D15" s="17" t="s">
        <v>229</v>
      </c>
      <c r="E15" s="17">
        <v>533</v>
      </c>
      <c r="F15" s="17">
        <f t="shared" si="1"/>
        <v>533</v>
      </c>
      <c r="G15" s="17"/>
      <c r="H15" s="17"/>
      <c r="I15" s="17"/>
      <c r="J15" s="1"/>
    </row>
    <row r="16" spans="1:11" ht="47.25">
      <c r="A16" s="28" t="s">
        <v>23</v>
      </c>
      <c r="B16" s="9" t="s">
        <v>231</v>
      </c>
      <c r="C16" s="17">
        <f t="shared" si="0"/>
        <v>2674</v>
      </c>
      <c r="D16" s="17" t="s">
        <v>230</v>
      </c>
      <c r="E16" s="17">
        <v>1193</v>
      </c>
      <c r="F16" s="17">
        <f t="shared" si="1"/>
        <v>1193</v>
      </c>
      <c r="G16" s="17">
        <v>1481</v>
      </c>
      <c r="H16" s="17">
        <f t="shared" si="2"/>
        <v>1481</v>
      </c>
      <c r="I16" s="17"/>
      <c r="J16" s="1"/>
    </row>
    <row r="17" spans="1:10" ht="78.75">
      <c r="A17" s="28" t="s">
        <v>24</v>
      </c>
      <c r="B17" s="10" t="s">
        <v>25</v>
      </c>
      <c r="C17" s="17">
        <f t="shared" si="0"/>
        <v>1647</v>
      </c>
      <c r="D17" s="17" t="s">
        <v>232</v>
      </c>
      <c r="E17" s="17">
        <v>1647</v>
      </c>
      <c r="F17" s="17">
        <f t="shared" si="1"/>
        <v>1647</v>
      </c>
      <c r="G17" s="17">
        <v>0</v>
      </c>
      <c r="H17" s="17">
        <f t="shared" si="2"/>
        <v>0</v>
      </c>
      <c r="I17" s="24"/>
      <c r="J17" s="1"/>
    </row>
    <row r="18" spans="1:10" ht="47.25">
      <c r="A18" s="28" t="s">
        <v>26</v>
      </c>
      <c r="B18" s="8" t="s">
        <v>27</v>
      </c>
      <c r="C18" s="17">
        <f t="shared" si="0"/>
        <v>1955</v>
      </c>
      <c r="D18" s="17" t="s">
        <v>233</v>
      </c>
      <c r="E18" s="17">
        <v>758</v>
      </c>
      <c r="F18" s="17">
        <f t="shared" si="1"/>
        <v>758</v>
      </c>
      <c r="G18" s="17">
        <v>1197</v>
      </c>
      <c r="H18" s="17">
        <f t="shared" si="2"/>
        <v>1197</v>
      </c>
      <c r="I18" s="17"/>
      <c r="J18" s="1"/>
    </row>
    <row r="19" spans="1:10" ht="31.5">
      <c r="A19" s="28" t="s">
        <v>28</v>
      </c>
      <c r="B19" s="6" t="s">
        <v>29</v>
      </c>
      <c r="C19" s="17">
        <f t="shared" si="0"/>
        <v>651</v>
      </c>
      <c r="D19" s="17" t="s">
        <v>234</v>
      </c>
      <c r="E19" s="17">
        <v>651</v>
      </c>
      <c r="F19" s="17">
        <f t="shared" si="1"/>
        <v>651</v>
      </c>
      <c r="G19" s="17">
        <v>0</v>
      </c>
      <c r="H19" s="17">
        <f t="shared" si="2"/>
        <v>0</v>
      </c>
      <c r="I19" s="17"/>
      <c r="J19" s="1"/>
    </row>
    <row r="20" spans="1:10" ht="31.5">
      <c r="A20" s="28" t="s">
        <v>30</v>
      </c>
      <c r="B20" s="7" t="s">
        <v>31</v>
      </c>
      <c r="C20" s="17">
        <f t="shared" si="0"/>
        <v>71</v>
      </c>
      <c r="D20" s="17" t="s">
        <v>235</v>
      </c>
      <c r="E20" s="17"/>
      <c r="F20" s="17"/>
      <c r="G20" s="17">
        <v>71</v>
      </c>
      <c r="H20" s="17">
        <f t="shared" si="2"/>
        <v>71</v>
      </c>
      <c r="I20" s="17"/>
      <c r="J20" s="1"/>
    </row>
    <row r="21" spans="1:10" ht="78.75">
      <c r="A21" s="29" t="s">
        <v>32</v>
      </c>
      <c r="B21" s="12" t="s">
        <v>33</v>
      </c>
      <c r="C21" s="17">
        <f t="shared" si="0"/>
        <v>53</v>
      </c>
      <c r="D21" s="17" t="s">
        <v>236</v>
      </c>
      <c r="E21" s="17"/>
      <c r="F21" s="17"/>
      <c r="G21" s="17">
        <v>53</v>
      </c>
      <c r="H21" s="17">
        <f t="shared" si="2"/>
        <v>53</v>
      </c>
      <c r="I21" s="17"/>
      <c r="J21" s="1"/>
    </row>
    <row r="22" spans="1:10" ht="63">
      <c r="A22" s="28" t="s">
        <v>34</v>
      </c>
      <c r="B22" s="8" t="s">
        <v>35</v>
      </c>
      <c r="C22" s="17">
        <f t="shared" si="0"/>
        <v>365</v>
      </c>
      <c r="D22" s="17" t="s">
        <v>237</v>
      </c>
      <c r="E22" s="17"/>
      <c r="F22" s="17"/>
      <c r="G22" s="17">
        <v>365</v>
      </c>
      <c r="H22" s="17">
        <f t="shared" si="2"/>
        <v>365</v>
      </c>
      <c r="I22" s="17"/>
      <c r="J22" s="1"/>
    </row>
    <row r="23" spans="1:10" ht="31.5">
      <c r="A23" s="28" t="s">
        <v>36</v>
      </c>
      <c r="B23" s="7" t="s">
        <v>37</v>
      </c>
      <c r="C23" s="17">
        <f t="shared" si="0"/>
        <v>222</v>
      </c>
      <c r="D23" s="17" t="s">
        <v>238</v>
      </c>
      <c r="E23" s="17">
        <v>222</v>
      </c>
      <c r="F23" s="17">
        <f t="shared" si="1"/>
        <v>222</v>
      </c>
      <c r="G23" s="17">
        <v>0</v>
      </c>
      <c r="H23" s="17">
        <f t="shared" si="2"/>
        <v>0</v>
      </c>
      <c r="I23" s="17"/>
      <c r="J23" s="1"/>
    </row>
    <row r="24" spans="1:10" ht="44.25" customHeight="1">
      <c r="A24" s="28" t="s">
        <v>38</v>
      </c>
      <c r="B24" s="7" t="s">
        <v>328</v>
      </c>
      <c r="C24" s="17">
        <f t="shared" si="0"/>
        <v>484</v>
      </c>
      <c r="D24" s="17" t="s">
        <v>239</v>
      </c>
      <c r="E24" s="17">
        <v>110</v>
      </c>
      <c r="F24" s="17">
        <f t="shared" si="1"/>
        <v>110</v>
      </c>
      <c r="G24" s="17">
        <v>374</v>
      </c>
      <c r="H24" s="17">
        <f t="shared" si="2"/>
        <v>374</v>
      </c>
      <c r="I24" s="17"/>
      <c r="J24" s="1"/>
    </row>
    <row r="25" spans="1:10" ht="58.5" customHeight="1">
      <c r="A25" s="28" t="s">
        <v>39</v>
      </c>
      <c r="B25" s="8" t="s">
        <v>40</v>
      </c>
      <c r="C25" s="17">
        <f t="shared" si="0"/>
        <v>106</v>
      </c>
      <c r="D25" s="17" t="s">
        <v>240</v>
      </c>
      <c r="E25" s="17"/>
      <c r="F25" s="17"/>
      <c r="G25" s="17">
        <v>106</v>
      </c>
      <c r="H25" s="17">
        <f t="shared" si="2"/>
        <v>106</v>
      </c>
      <c r="I25" s="17"/>
      <c r="J25" s="1"/>
    </row>
    <row r="26" spans="1:10" ht="72" customHeight="1">
      <c r="A26" s="28" t="s">
        <v>41</v>
      </c>
      <c r="B26" s="8" t="s">
        <v>42</v>
      </c>
      <c r="C26" s="17">
        <f t="shared" si="0"/>
        <v>2297</v>
      </c>
      <c r="D26" s="17" t="s">
        <v>241</v>
      </c>
      <c r="E26" s="17">
        <v>505</v>
      </c>
      <c r="F26" s="17">
        <f t="shared" si="1"/>
        <v>505</v>
      </c>
      <c r="G26" s="17">
        <v>1792</v>
      </c>
      <c r="H26" s="17">
        <f t="shared" si="2"/>
        <v>1792</v>
      </c>
      <c r="I26" s="17"/>
      <c r="J26" s="1"/>
    </row>
    <row r="27" spans="1:10" ht="47.25">
      <c r="A27" s="28" t="s">
        <v>43</v>
      </c>
      <c r="B27" s="8" t="s">
        <v>44</v>
      </c>
      <c r="C27" s="17">
        <f t="shared" si="0"/>
        <v>1177</v>
      </c>
      <c r="D27" s="17" t="s">
        <v>242</v>
      </c>
      <c r="E27" s="17">
        <v>489</v>
      </c>
      <c r="F27" s="17">
        <f t="shared" si="1"/>
        <v>489</v>
      </c>
      <c r="G27" s="17">
        <v>688</v>
      </c>
      <c r="H27" s="17">
        <f t="shared" si="2"/>
        <v>688</v>
      </c>
      <c r="I27" s="17"/>
      <c r="J27" s="1"/>
    </row>
    <row r="28" spans="1:10" ht="63">
      <c r="A28" s="28" t="s">
        <v>45</v>
      </c>
      <c r="B28" s="8" t="s">
        <v>46</v>
      </c>
      <c r="C28" s="17">
        <f t="shared" si="0"/>
        <v>10</v>
      </c>
      <c r="D28" s="17" t="s">
        <v>243</v>
      </c>
      <c r="E28" s="17"/>
      <c r="F28" s="17"/>
      <c r="G28" s="17">
        <v>10</v>
      </c>
      <c r="H28" s="17">
        <f t="shared" si="2"/>
        <v>10</v>
      </c>
      <c r="I28" s="17"/>
      <c r="J28" s="1"/>
    </row>
    <row r="29" spans="1:10" ht="63">
      <c r="A29" s="28" t="s">
        <v>47</v>
      </c>
      <c r="B29" s="12" t="s">
        <v>48</v>
      </c>
      <c r="C29" s="17">
        <f t="shared" si="0"/>
        <v>402</v>
      </c>
      <c r="D29" s="17" t="s">
        <v>244</v>
      </c>
      <c r="E29" s="17"/>
      <c r="F29" s="17"/>
      <c r="G29" s="17">
        <v>402</v>
      </c>
      <c r="H29" s="17">
        <f t="shared" si="2"/>
        <v>402</v>
      </c>
      <c r="I29" s="17"/>
      <c r="J29" s="1"/>
    </row>
    <row r="30" spans="1:10" ht="63">
      <c r="A30" s="28" t="s">
        <v>49</v>
      </c>
      <c r="B30" s="8" t="s">
        <v>50</v>
      </c>
      <c r="C30" s="17">
        <f t="shared" si="0"/>
        <v>154</v>
      </c>
      <c r="D30" s="17" t="s">
        <v>245</v>
      </c>
      <c r="E30" s="17"/>
      <c r="F30" s="17"/>
      <c r="G30" s="17">
        <v>154</v>
      </c>
      <c r="H30" s="17">
        <f t="shared" si="2"/>
        <v>154</v>
      </c>
      <c r="I30" s="17"/>
      <c r="J30" s="1"/>
    </row>
    <row r="31" spans="1:10" ht="31.5">
      <c r="A31" s="28" t="s">
        <v>51</v>
      </c>
      <c r="B31" s="8" t="s">
        <v>52</v>
      </c>
      <c r="C31" s="17">
        <f t="shared" si="0"/>
        <v>31</v>
      </c>
      <c r="D31" s="17" t="s">
        <v>246</v>
      </c>
      <c r="E31" s="17"/>
      <c r="F31" s="17"/>
      <c r="G31" s="17">
        <v>31</v>
      </c>
      <c r="H31" s="17">
        <f t="shared" si="2"/>
        <v>31</v>
      </c>
      <c r="I31" s="17"/>
      <c r="J31" s="1"/>
    </row>
    <row r="32" spans="1:10" ht="47.25">
      <c r="A32" s="28" t="s">
        <v>53</v>
      </c>
      <c r="B32" s="8" t="s">
        <v>54</v>
      </c>
      <c r="C32" s="17">
        <f t="shared" si="0"/>
        <v>22</v>
      </c>
      <c r="D32" s="17" t="s">
        <v>247</v>
      </c>
      <c r="E32" s="17"/>
      <c r="F32" s="17"/>
      <c r="G32" s="17">
        <v>22</v>
      </c>
      <c r="H32" s="17">
        <f t="shared" si="2"/>
        <v>22</v>
      </c>
      <c r="I32" s="17"/>
      <c r="J32" s="1"/>
    </row>
    <row r="33" spans="1:10" ht="31.5">
      <c r="A33" s="28" t="s">
        <v>55</v>
      </c>
      <c r="B33" s="8" t="s">
        <v>56</v>
      </c>
      <c r="C33" s="17">
        <f t="shared" si="0"/>
        <v>16</v>
      </c>
      <c r="D33" s="17" t="s">
        <v>248</v>
      </c>
      <c r="E33" s="17">
        <v>16</v>
      </c>
      <c r="F33" s="17">
        <f t="shared" si="1"/>
        <v>16</v>
      </c>
      <c r="G33" s="17"/>
      <c r="H33" s="17"/>
      <c r="I33" s="17"/>
      <c r="J33" s="1"/>
    </row>
    <row r="34" spans="1:10" ht="31.5">
      <c r="A34" s="28" t="s">
        <v>57</v>
      </c>
      <c r="B34" s="8" t="s">
        <v>58</v>
      </c>
      <c r="C34" s="17">
        <f t="shared" si="0"/>
        <v>48</v>
      </c>
      <c r="D34" s="17" t="s">
        <v>249</v>
      </c>
      <c r="E34" s="17"/>
      <c r="F34" s="17"/>
      <c r="G34" s="17">
        <v>48</v>
      </c>
      <c r="H34" s="17">
        <f t="shared" si="2"/>
        <v>48</v>
      </c>
      <c r="I34" s="17"/>
      <c r="J34" s="1"/>
    </row>
    <row r="35" spans="1:10" ht="63">
      <c r="A35" s="28" t="s">
        <v>59</v>
      </c>
      <c r="B35" s="8" t="s">
        <v>60</v>
      </c>
      <c r="C35" s="17">
        <f t="shared" si="0"/>
        <v>725</v>
      </c>
      <c r="D35" s="17" t="s">
        <v>250</v>
      </c>
      <c r="E35" s="17">
        <v>17</v>
      </c>
      <c r="F35" s="17">
        <f t="shared" si="1"/>
        <v>17</v>
      </c>
      <c r="G35" s="17">
        <v>708</v>
      </c>
      <c r="H35" s="17">
        <f t="shared" si="2"/>
        <v>708</v>
      </c>
      <c r="I35" s="17"/>
      <c r="J35" s="1"/>
    </row>
    <row r="36" spans="1:10" ht="63">
      <c r="A36" s="28" t="s">
        <v>61</v>
      </c>
      <c r="B36" s="4" t="s">
        <v>62</v>
      </c>
      <c r="C36" s="17">
        <f t="shared" si="0"/>
        <v>779</v>
      </c>
      <c r="D36" s="17" t="s">
        <v>251</v>
      </c>
      <c r="E36" s="17">
        <v>779</v>
      </c>
      <c r="F36" s="17">
        <f t="shared" si="1"/>
        <v>779</v>
      </c>
      <c r="G36" s="17">
        <v>0</v>
      </c>
      <c r="H36" s="17">
        <f t="shared" si="2"/>
        <v>0</v>
      </c>
      <c r="I36" s="17"/>
      <c r="J36" s="1"/>
    </row>
    <row r="37" spans="1:10" ht="31.5">
      <c r="A37" s="28" t="s">
        <v>63</v>
      </c>
      <c r="B37" s="8" t="s">
        <v>64</v>
      </c>
      <c r="C37" s="17">
        <f t="shared" si="0"/>
        <v>65</v>
      </c>
      <c r="D37" s="17" t="s">
        <v>252</v>
      </c>
      <c r="E37" s="17"/>
      <c r="F37" s="17"/>
      <c r="G37" s="17">
        <v>65</v>
      </c>
      <c r="H37" s="17">
        <f t="shared" si="2"/>
        <v>65</v>
      </c>
      <c r="I37" s="17"/>
      <c r="J37" s="1"/>
    </row>
    <row r="38" spans="1:10" ht="31.5">
      <c r="A38" s="28" t="s">
        <v>65</v>
      </c>
      <c r="B38" s="8" t="s">
        <v>66</v>
      </c>
      <c r="C38" s="17">
        <f t="shared" si="0"/>
        <v>320</v>
      </c>
      <c r="D38" s="17" t="s">
        <v>253</v>
      </c>
      <c r="E38" s="17"/>
      <c r="F38" s="17"/>
      <c r="G38" s="17">
        <v>320</v>
      </c>
      <c r="H38" s="17">
        <f t="shared" si="2"/>
        <v>320</v>
      </c>
      <c r="I38" s="17"/>
      <c r="J38" s="1"/>
    </row>
    <row r="39" spans="1:10" ht="31.5">
      <c r="A39" s="28" t="s">
        <v>67</v>
      </c>
      <c r="B39" s="8" t="s">
        <v>68</v>
      </c>
      <c r="C39" s="17">
        <f t="shared" si="0"/>
        <v>85</v>
      </c>
      <c r="D39" s="17" t="s">
        <v>254</v>
      </c>
      <c r="E39" s="17">
        <v>85</v>
      </c>
      <c r="F39" s="17">
        <f t="shared" si="1"/>
        <v>85</v>
      </c>
      <c r="G39" s="17"/>
      <c r="H39" s="17"/>
      <c r="I39" s="17"/>
      <c r="J39" s="1"/>
    </row>
    <row r="40" spans="1:10" ht="31.5">
      <c r="A40" s="28" t="s">
        <v>69</v>
      </c>
      <c r="B40" s="12" t="s">
        <v>70</v>
      </c>
      <c r="C40" s="17">
        <f t="shared" si="0"/>
        <v>13</v>
      </c>
      <c r="D40" s="17" t="s">
        <v>255</v>
      </c>
      <c r="E40" s="17"/>
      <c r="F40" s="17"/>
      <c r="G40" s="17">
        <v>13</v>
      </c>
      <c r="H40" s="17">
        <f t="shared" si="2"/>
        <v>13</v>
      </c>
      <c r="I40" s="17"/>
      <c r="J40" s="1"/>
    </row>
    <row r="41" spans="1:10" ht="47.25">
      <c r="A41" s="28" t="s">
        <v>71</v>
      </c>
      <c r="B41" s="8" t="s">
        <v>73</v>
      </c>
      <c r="C41" s="17">
        <f t="shared" si="0"/>
        <v>64</v>
      </c>
      <c r="D41" s="17" t="s">
        <v>256</v>
      </c>
      <c r="E41" s="17"/>
      <c r="F41" s="17"/>
      <c r="G41" s="17">
        <v>64</v>
      </c>
      <c r="H41" s="17">
        <f t="shared" si="2"/>
        <v>64</v>
      </c>
      <c r="I41" s="17"/>
      <c r="J41" s="1"/>
    </row>
    <row r="42" spans="1:10" ht="31.5">
      <c r="A42" s="28" t="s">
        <v>75</v>
      </c>
      <c r="B42" s="8" t="s">
        <v>72</v>
      </c>
      <c r="C42" s="17">
        <f t="shared" si="0"/>
        <v>49</v>
      </c>
      <c r="D42" s="17" t="s">
        <v>257</v>
      </c>
      <c r="E42" s="17">
        <v>12</v>
      </c>
      <c r="F42" s="17">
        <f t="shared" si="1"/>
        <v>12</v>
      </c>
      <c r="G42" s="17">
        <v>37</v>
      </c>
      <c r="H42" s="17">
        <f t="shared" si="2"/>
        <v>37</v>
      </c>
      <c r="I42" s="17"/>
      <c r="J42" s="1"/>
    </row>
    <row r="43" spans="1:10" ht="63">
      <c r="A43" s="28" t="s">
        <v>76</v>
      </c>
      <c r="B43" s="8" t="s">
        <v>74</v>
      </c>
      <c r="C43" s="17">
        <f t="shared" si="0"/>
        <v>1396</v>
      </c>
      <c r="D43" s="25" t="s">
        <v>258</v>
      </c>
      <c r="E43" s="25">
        <v>419</v>
      </c>
      <c r="F43" s="17">
        <f t="shared" si="1"/>
        <v>419</v>
      </c>
      <c r="G43" s="25">
        <v>977</v>
      </c>
      <c r="H43" s="17">
        <f t="shared" si="2"/>
        <v>977</v>
      </c>
      <c r="I43" s="18"/>
      <c r="J43" s="16"/>
    </row>
    <row r="44" spans="1:10" ht="15.75">
      <c r="A44" s="28" t="s">
        <v>77</v>
      </c>
      <c r="B44" s="8" t="s">
        <v>80</v>
      </c>
      <c r="C44" s="17">
        <f t="shared" si="0"/>
        <v>26</v>
      </c>
      <c r="D44" s="25" t="s">
        <v>259</v>
      </c>
      <c r="E44" s="25"/>
      <c r="F44" s="17"/>
      <c r="G44" s="25">
        <v>26</v>
      </c>
      <c r="H44" s="17">
        <f t="shared" si="2"/>
        <v>26</v>
      </c>
      <c r="I44" s="25"/>
      <c r="J44" s="19"/>
    </row>
    <row r="45" spans="1:10" ht="15.75">
      <c r="A45" s="28" t="s">
        <v>78</v>
      </c>
      <c r="B45" s="8" t="s">
        <v>155</v>
      </c>
      <c r="C45" s="17">
        <f t="shared" si="0"/>
        <v>15</v>
      </c>
      <c r="D45" s="25" t="s">
        <v>260</v>
      </c>
      <c r="E45" s="25">
        <v>15</v>
      </c>
      <c r="F45" s="17">
        <f t="shared" si="1"/>
        <v>15</v>
      </c>
      <c r="G45" s="25"/>
      <c r="H45" s="17"/>
      <c r="I45" s="25"/>
      <c r="J45" s="19"/>
    </row>
    <row r="46" spans="1:10" ht="31.5">
      <c r="A46" s="28" t="s">
        <v>79</v>
      </c>
      <c r="B46" s="8" t="s">
        <v>81</v>
      </c>
      <c r="C46" s="17">
        <f t="shared" si="0"/>
        <v>92</v>
      </c>
      <c r="D46" s="25" t="s">
        <v>261</v>
      </c>
      <c r="E46" s="25">
        <v>92</v>
      </c>
      <c r="F46" s="17">
        <f t="shared" si="1"/>
        <v>92</v>
      </c>
      <c r="G46" s="25"/>
      <c r="H46" s="17"/>
      <c r="I46" s="25"/>
      <c r="J46" s="19"/>
    </row>
    <row r="47" spans="1:10" ht="21.75" customHeight="1">
      <c r="A47" s="28" t="s">
        <v>82</v>
      </c>
      <c r="B47" s="8" t="s">
        <v>85</v>
      </c>
      <c r="C47" s="17">
        <f t="shared" si="0"/>
        <v>342</v>
      </c>
      <c r="D47" s="25" t="s">
        <v>262</v>
      </c>
      <c r="E47" s="25">
        <v>27</v>
      </c>
      <c r="F47" s="17">
        <f t="shared" si="1"/>
        <v>27</v>
      </c>
      <c r="G47" s="25">
        <v>315</v>
      </c>
      <c r="H47" s="17">
        <f t="shared" si="2"/>
        <v>315</v>
      </c>
      <c r="I47" s="25"/>
      <c r="J47" s="19"/>
    </row>
    <row r="48" spans="1:10" ht="47.25">
      <c r="A48" s="28" t="s">
        <v>83</v>
      </c>
      <c r="B48" s="8" t="s">
        <v>86</v>
      </c>
      <c r="C48" s="17">
        <f t="shared" si="0"/>
        <v>27</v>
      </c>
      <c r="D48" s="25" t="s">
        <v>263</v>
      </c>
      <c r="E48" s="25"/>
      <c r="F48" s="17"/>
      <c r="G48" s="25">
        <v>27</v>
      </c>
      <c r="H48" s="17">
        <f t="shared" si="2"/>
        <v>27</v>
      </c>
      <c r="I48" s="25"/>
      <c r="J48" s="19"/>
    </row>
    <row r="49" spans="1:10" ht="47.25">
      <c r="A49" s="28" t="s">
        <v>84</v>
      </c>
      <c r="B49" s="8" t="s">
        <v>87</v>
      </c>
      <c r="C49" s="17">
        <f t="shared" si="0"/>
        <v>12</v>
      </c>
      <c r="D49" s="25" t="s">
        <v>264</v>
      </c>
      <c r="E49" s="25"/>
      <c r="F49" s="17"/>
      <c r="G49" s="25">
        <v>12</v>
      </c>
      <c r="H49" s="17">
        <f t="shared" si="2"/>
        <v>12</v>
      </c>
      <c r="I49" s="25"/>
      <c r="J49" s="19"/>
    </row>
    <row r="50" spans="1:10" ht="47.25">
      <c r="A50" s="28" t="s">
        <v>88</v>
      </c>
      <c r="B50" s="8" t="s">
        <v>110</v>
      </c>
      <c r="C50" s="17">
        <f t="shared" si="0"/>
        <v>510</v>
      </c>
      <c r="D50" s="25" t="s">
        <v>265</v>
      </c>
      <c r="E50" s="25">
        <v>510</v>
      </c>
      <c r="F50" s="17">
        <f t="shared" si="1"/>
        <v>510</v>
      </c>
      <c r="G50" s="25">
        <v>0</v>
      </c>
      <c r="H50" s="17">
        <f t="shared" si="2"/>
        <v>0</v>
      </c>
      <c r="I50" s="25"/>
      <c r="J50" s="19"/>
    </row>
    <row r="51" spans="1:10" ht="15.75">
      <c r="A51" s="28" t="s">
        <v>89</v>
      </c>
      <c r="B51" s="8" t="s">
        <v>91</v>
      </c>
      <c r="C51" s="17">
        <f t="shared" si="0"/>
        <v>15</v>
      </c>
      <c r="D51" s="25" t="s">
        <v>266</v>
      </c>
      <c r="E51" s="25">
        <v>6</v>
      </c>
      <c r="F51" s="17">
        <f t="shared" si="1"/>
        <v>6</v>
      </c>
      <c r="G51" s="25">
        <v>9</v>
      </c>
      <c r="H51" s="17">
        <f t="shared" si="2"/>
        <v>9</v>
      </c>
      <c r="I51" s="25"/>
      <c r="J51" s="19"/>
    </row>
    <row r="52" spans="1:10" ht="94.5">
      <c r="A52" s="28" t="s">
        <v>90</v>
      </c>
      <c r="B52" s="12" t="s">
        <v>92</v>
      </c>
      <c r="C52" s="17">
        <f t="shared" si="0"/>
        <v>62</v>
      </c>
      <c r="D52" s="25" t="s">
        <v>267</v>
      </c>
      <c r="E52" s="25"/>
      <c r="F52" s="17"/>
      <c r="G52" s="25">
        <v>62</v>
      </c>
      <c r="H52" s="17">
        <f t="shared" si="2"/>
        <v>62</v>
      </c>
      <c r="I52" s="25"/>
      <c r="J52" s="19"/>
    </row>
    <row r="53" spans="1:10" ht="47.25">
      <c r="A53" s="28" t="s">
        <v>94</v>
      </c>
      <c r="B53" s="8" t="s">
        <v>93</v>
      </c>
      <c r="C53" s="17">
        <f t="shared" si="0"/>
        <v>294</v>
      </c>
      <c r="D53" s="25" t="s">
        <v>268</v>
      </c>
      <c r="E53" s="25"/>
      <c r="F53" s="17"/>
      <c r="G53" s="25">
        <v>294</v>
      </c>
      <c r="H53" s="17">
        <f t="shared" si="2"/>
        <v>294</v>
      </c>
      <c r="I53" s="25"/>
      <c r="J53" s="19"/>
    </row>
    <row r="54" spans="1:10" ht="63">
      <c r="A54" s="28" t="s">
        <v>95</v>
      </c>
      <c r="B54" s="8" t="s">
        <v>98</v>
      </c>
      <c r="C54" s="17">
        <f t="shared" si="0"/>
        <v>797</v>
      </c>
      <c r="D54" s="25" t="s">
        <v>269</v>
      </c>
      <c r="E54" s="25">
        <v>797</v>
      </c>
      <c r="F54" s="17">
        <f t="shared" si="1"/>
        <v>797</v>
      </c>
      <c r="G54" s="25"/>
      <c r="H54" s="17"/>
      <c r="I54" s="25"/>
      <c r="J54" s="19"/>
    </row>
    <row r="55" spans="1:10" ht="63">
      <c r="A55" s="28" t="s">
        <v>96</v>
      </c>
      <c r="B55" s="8" t="s">
        <v>99</v>
      </c>
      <c r="C55" s="17">
        <f t="shared" si="0"/>
        <v>137</v>
      </c>
      <c r="D55" s="25" t="s">
        <v>270</v>
      </c>
      <c r="E55" s="25"/>
      <c r="F55" s="17"/>
      <c r="G55" s="25">
        <v>137</v>
      </c>
      <c r="H55" s="17">
        <f t="shared" si="2"/>
        <v>137</v>
      </c>
      <c r="I55" s="25"/>
      <c r="J55" s="19"/>
    </row>
    <row r="56" spans="1:10" ht="94.5">
      <c r="A56" s="28" t="s">
        <v>97</v>
      </c>
      <c r="B56" s="8" t="s">
        <v>100</v>
      </c>
      <c r="C56" s="17">
        <f t="shared" si="0"/>
        <v>162</v>
      </c>
      <c r="D56" s="25" t="s">
        <v>271</v>
      </c>
      <c r="E56" s="25">
        <v>22</v>
      </c>
      <c r="F56" s="17">
        <f t="shared" si="1"/>
        <v>22</v>
      </c>
      <c r="G56" s="25">
        <v>140</v>
      </c>
      <c r="H56" s="17">
        <f t="shared" si="2"/>
        <v>140</v>
      </c>
      <c r="I56" s="25"/>
      <c r="J56" s="19"/>
    </row>
    <row r="57" spans="1:10" ht="63">
      <c r="A57" s="28" t="s">
        <v>102</v>
      </c>
      <c r="B57" s="8" t="s">
        <v>101</v>
      </c>
      <c r="C57" s="17">
        <f t="shared" si="0"/>
        <v>161</v>
      </c>
      <c r="D57" s="25" t="s">
        <v>272</v>
      </c>
      <c r="E57" s="25"/>
      <c r="F57" s="17"/>
      <c r="G57" s="25">
        <v>161</v>
      </c>
      <c r="H57" s="17">
        <f t="shared" si="2"/>
        <v>161</v>
      </c>
      <c r="I57" s="25"/>
      <c r="J57" s="19"/>
    </row>
    <row r="58" spans="1:10" ht="31.5">
      <c r="A58" s="28" t="s">
        <v>103</v>
      </c>
      <c r="B58" s="8" t="s">
        <v>109</v>
      </c>
      <c r="C58" s="17">
        <f t="shared" si="0"/>
        <v>30</v>
      </c>
      <c r="D58" s="25" t="s">
        <v>273</v>
      </c>
      <c r="E58" s="25">
        <v>30</v>
      </c>
      <c r="F58" s="17">
        <f t="shared" si="1"/>
        <v>30</v>
      </c>
      <c r="G58" s="25"/>
      <c r="H58" s="17"/>
      <c r="I58" s="25"/>
      <c r="J58" s="19"/>
    </row>
    <row r="59" spans="1:10" ht="63">
      <c r="A59" s="28" t="s">
        <v>104</v>
      </c>
      <c r="B59" s="12" t="s">
        <v>111</v>
      </c>
      <c r="C59" s="17">
        <f t="shared" si="0"/>
        <v>550</v>
      </c>
      <c r="D59" s="25" t="s">
        <v>274</v>
      </c>
      <c r="E59" s="25">
        <v>330</v>
      </c>
      <c r="F59" s="17">
        <f t="shared" si="1"/>
        <v>330</v>
      </c>
      <c r="G59" s="25">
        <v>220</v>
      </c>
      <c r="H59" s="17">
        <f t="shared" si="2"/>
        <v>220</v>
      </c>
      <c r="I59" s="25"/>
      <c r="J59" s="19"/>
    </row>
    <row r="60" spans="1:10" ht="63">
      <c r="A60" s="28" t="s">
        <v>105</v>
      </c>
      <c r="B60" s="8" t="s">
        <v>275</v>
      </c>
      <c r="C60" s="17">
        <f t="shared" si="0"/>
        <v>111</v>
      </c>
      <c r="D60" s="25" t="s">
        <v>276</v>
      </c>
      <c r="E60" s="25">
        <v>111</v>
      </c>
      <c r="F60" s="17">
        <f t="shared" si="1"/>
        <v>111</v>
      </c>
      <c r="G60" s="25"/>
      <c r="H60" s="17"/>
      <c r="I60" s="25"/>
      <c r="J60" s="19"/>
    </row>
    <row r="61" spans="1:10" ht="31.5">
      <c r="A61" s="28" t="s">
        <v>106</v>
      </c>
      <c r="B61" s="8" t="s">
        <v>112</v>
      </c>
      <c r="C61" s="17">
        <f t="shared" si="0"/>
        <v>76</v>
      </c>
      <c r="D61" s="25" t="s">
        <v>277</v>
      </c>
      <c r="E61" s="25"/>
      <c r="F61" s="17"/>
      <c r="G61" s="25">
        <v>76</v>
      </c>
      <c r="H61" s="17">
        <f t="shared" si="2"/>
        <v>76</v>
      </c>
      <c r="I61" s="25"/>
      <c r="J61" s="19"/>
    </row>
    <row r="62" spans="1:10" ht="31.5">
      <c r="A62" s="28" t="s">
        <v>107</v>
      </c>
      <c r="B62" s="8" t="s">
        <v>113</v>
      </c>
      <c r="C62" s="17">
        <f t="shared" si="0"/>
        <v>78</v>
      </c>
      <c r="D62" s="25" t="s">
        <v>278</v>
      </c>
      <c r="E62" s="25">
        <v>78</v>
      </c>
      <c r="F62" s="17">
        <f t="shared" si="1"/>
        <v>78</v>
      </c>
      <c r="G62" s="25"/>
      <c r="H62" s="17"/>
      <c r="I62" s="25"/>
      <c r="J62" s="19"/>
    </row>
    <row r="63" spans="1:10" ht="63">
      <c r="A63" s="28" t="s">
        <v>108</v>
      </c>
      <c r="B63" s="8" t="s">
        <v>114</v>
      </c>
      <c r="C63" s="17">
        <f t="shared" si="0"/>
        <v>152</v>
      </c>
      <c r="D63" s="25" t="s">
        <v>279</v>
      </c>
      <c r="E63" s="25">
        <v>152</v>
      </c>
      <c r="F63" s="17">
        <f t="shared" si="1"/>
        <v>152</v>
      </c>
      <c r="G63" s="25"/>
      <c r="H63" s="17"/>
      <c r="I63" s="25"/>
      <c r="J63" s="19"/>
    </row>
    <row r="64" spans="1:10" ht="31.5">
      <c r="A64" s="28" t="s">
        <v>117</v>
      </c>
      <c r="B64" s="8" t="s">
        <v>115</v>
      </c>
      <c r="C64" s="17">
        <f t="shared" si="0"/>
        <v>122</v>
      </c>
      <c r="D64" s="25" t="s">
        <v>280</v>
      </c>
      <c r="E64" s="25">
        <v>122</v>
      </c>
      <c r="F64" s="17">
        <f t="shared" si="1"/>
        <v>122</v>
      </c>
      <c r="G64" s="25"/>
      <c r="H64" s="17"/>
      <c r="I64" s="25"/>
      <c r="J64" s="19"/>
    </row>
    <row r="65" spans="1:10" ht="31.5">
      <c r="A65" s="28" t="s">
        <v>118</v>
      </c>
      <c r="B65" s="8" t="s">
        <v>116</v>
      </c>
      <c r="C65" s="17">
        <f t="shared" si="0"/>
        <v>58</v>
      </c>
      <c r="D65" s="25" t="s">
        <v>281</v>
      </c>
      <c r="E65" s="25"/>
      <c r="F65" s="17"/>
      <c r="G65" s="25">
        <v>58</v>
      </c>
      <c r="H65" s="17">
        <f t="shared" si="2"/>
        <v>58</v>
      </c>
      <c r="I65" s="25"/>
      <c r="J65" s="19"/>
    </row>
    <row r="66" spans="1:10" ht="31.5">
      <c r="A66" s="28" t="s">
        <v>119</v>
      </c>
      <c r="B66" s="8" t="s">
        <v>121</v>
      </c>
      <c r="C66" s="17">
        <f t="shared" si="0"/>
        <v>193</v>
      </c>
      <c r="D66" s="25" t="s">
        <v>282</v>
      </c>
      <c r="E66" s="25">
        <v>193</v>
      </c>
      <c r="F66" s="17">
        <f t="shared" si="1"/>
        <v>193</v>
      </c>
      <c r="G66" s="25"/>
      <c r="H66" s="17"/>
      <c r="I66" s="25"/>
      <c r="J66" s="19"/>
    </row>
    <row r="67" spans="1:10" ht="85.5" customHeight="1">
      <c r="A67" s="28" t="s">
        <v>120</v>
      </c>
      <c r="B67" s="8" t="s">
        <v>125</v>
      </c>
      <c r="C67" s="17">
        <f t="shared" si="0"/>
        <v>245</v>
      </c>
      <c r="D67" s="25" t="s">
        <v>283</v>
      </c>
      <c r="E67" s="25"/>
      <c r="F67" s="17"/>
      <c r="G67" s="25">
        <v>245</v>
      </c>
      <c r="H67" s="17">
        <f t="shared" si="2"/>
        <v>245</v>
      </c>
      <c r="I67" s="25"/>
      <c r="J67" s="19"/>
    </row>
    <row r="68" spans="1:10" ht="15.75">
      <c r="A68" s="28" t="s">
        <v>122</v>
      </c>
      <c r="B68" s="8" t="s">
        <v>126</v>
      </c>
      <c r="C68" s="17">
        <f t="shared" si="0"/>
        <v>28</v>
      </c>
      <c r="D68" s="25" t="s">
        <v>284</v>
      </c>
      <c r="E68" s="25"/>
      <c r="F68" s="17"/>
      <c r="G68" s="25">
        <v>28</v>
      </c>
      <c r="H68" s="17">
        <f t="shared" si="2"/>
        <v>28</v>
      </c>
      <c r="I68" s="25"/>
      <c r="J68" s="19"/>
    </row>
    <row r="69" spans="1:10" ht="63">
      <c r="A69" s="28" t="s">
        <v>123</v>
      </c>
      <c r="B69" s="12" t="s">
        <v>127</v>
      </c>
      <c r="C69" s="17">
        <f t="shared" si="0"/>
        <v>119</v>
      </c>
      <c r="D69" s="25" t="s">
        <v>285</v>
      </c>
      <c r="E69" s="25"/>
      <c r="F69" s="17"/>
      <c r="G69" s="25">
        <v>119</v>
      </c>
      <c r="H69" s="17">
        <f t="shared" si="2"/>
        <v>119</v>
      </c>
      <c r="I69" s="25"/>
      <c r="J69" s="19"/>
    </row>
    <row r="70" spans="1:10" ht="47.25">
      <c r="A70" s="28" t="s">
        <v>124</v>
      </c>
      <c r="B70" s="8" t="s">
        <v>128</v>
      </c>
      <c r="C70" s="17">
        <f t="shared" si="0"/>
        <v>22</v>
      </c>
      <c r="D70" s="25" t="s">
        <v>286</v>
      </c>
      <c r="E70" s="25"/>
      <c r="F70" s="17"/>
      <c r="G70" s="25">
        <v>22</v>
      </c>
      <c r="H70" s="17">
        <f t="shared" si="2"/>
        <v>22</v>
      </c>
      <c r="I70" s="25"/>
      <c r="J70" s="19"/>
    </row>
    <row r="71" spans="1:10" ht="63">
      <c r="A71" s="28" t="s">
        <v>131</v>
      </c>
      <c r="B71" s="8" t="s">
        <v>129</v>
      </c>
      <c r="C71" s="17">
        <f t="shared" si="0"/>
        <v>45</v>
      </c>
      <c r="D71" s="25" t="s">
        <v>287</v>
      </c>
      <c r="E71" s="25"/>
      <c r="F71" s="17"/>
      <c r="G71" s="25">
        <v>45</v>
      </c>
      <c r="H71" s="17">
        <f t="shared" si="2"/>
        <v>45</v>
      </c>
      <c r="I71" s="25"/>
      <c r="J71" s="19"/>
    </row>
    <row r="72" spans="1:10" ht="94.5">
      <c r="A72" s="28" t="s">
        <v>132</v>
      </c>
      <c r="B72" s="8" t="s">
        <v>130</v>
      </c>
      <c r="C72" s="17">
        <f t="shared" ref="C72:C113" si="3">E72+G72</f>
        <v>97</v>
      </c>
      <c r="D72" s="26" t="s">
        <v>288</v>
      </c>
      <c r="E72" s="25"/>
      <c r="F72" s="17"/>
      <c r="G72" s="25">
        <v>97</v>
      </c>
      <c r="H72" s="17">
        <f t="shared" ref="H72:H112" si="4">G72</f>
        <v>97</v>
      </c>
      <c r="I72" s="25"/>
      <c r="J72" s="19"/>
    </row>
    <row r="73" spans="1:10" ht="15.75">
      <c r="A73" s="28" t="s">
        <v>133</v>
      </c>
      <c r="B73" s="8" t="s">
        <v>137</v>
      </c>
      <c r="C73" s="17">
        <f t="shared" si="3"/>
        <v>24</v>
      </c>
      <c r="D73" s="25" t="s">
        <v>289</v>
      </c>
      <c r="E73" s="25"/>
      <c r="F73" s="17"/>
      <c r="G73" s="25">
        <v>24</v>
      </c>
      <c r="H73" s="17">
        <f t="shared" si="4"/>
        <v>24</v>
      </c>
      <c r="I73" s="25"/>
      <c r="J73" s="19"/>
    </row>
    <row r="74" spans="1:10" ht="31.5">
      <c r="A74" s="28" t="s">
        <v>134</v>
      </c>
      <c r="B74" s="8" t="s">
        <v>138</v>
      </c>
      <c r="C74" s="17">
        <f t="shared" si="3"/>
        <v>176</v>
      </c>
      <c r="D74" s="25" t="s">
        <v>290</v>
      </c>
      <c r="E74" s="25">
        <v>176</v>
      </c>
      <c r="F74" s="17">
        <f>E74</f>
        <v>176</v>
      </c>
      <c r="G74" s="25"/>
      <c r="H74" s="17"/>
      <c r="I74" s="25"/>
      <c r="J74" s="19"/>
    </row>
    <row r="75" spans="1:10" ht="47.25">
      <c r="A75" s="28" t="s">
        <v>135</v>
      </c>
      <c r="B75" s="8" t="s">
        <v>139</v>
      </c>
      <c r="C75" s="17">
        <f t="shared" si="3"/>
        <v>956</v>
      </c>
      <c r="D75" s="25" t="s">
        <v>291</v>
      </c>
      <c r="E75" s="25">
        <v>956</v>
      </c>
      <c r="F75" s="17">
        <f>E75</f>
        <v>956</v>
      </c>
      <c r="G75" s="25"/>
      <c r="H75" s="17"/>
      <c r="I75" s="25"/>
      <c r="J75" s="19"/>
    </row>
    <row r="76" spans="1:10" ht="31.5">
      <c r="A76" s="28" t="s">
        <v>136</v>
      </c>
      <c r="B76" s="8" t="s">
        <v>140</v>
      </c>
      <c r="C76" s="17">
        <f t="shared" si="3"/>
        <v>24</v>
      </c>
      <c r="D76" s="25" t="s">
        <v>236</v>
      </c>
      <c r="E76" s="25"/>
      <c r="F76" s="17"/>
      <c r="G76" s="25">
        <v>24</v>
      </c>
      <c r="H76" s="17">
        <f t="shared" si="4"/>
        <v>24</v>
      </c>
      <c r="I76" s="25"/>
      <c r="J76" s="19"/>
    </row>
    <row r="77" spans="1:10" ht="15.75">
      <c r="A77" s="28" t="s">
        <v>142</v>
      </c>
      <c r="B77" s="8" t="s">
        <v>141</v>
      </c>
      <c r="C77" s="17">
        <f t="shared" si="3"/>
        <v>9</v>
      </c>
      <c r="D77" s="25" t="s">
        <v>292</v>
      </c>
      <c r="E77" s="25"/>
      <c r="F77" s="17"/>
      <c r="G77" s="25">
        <v>9</v>
      </c>
      <c r="H77" s="17">
        <f t="shared" si="4"/>
        <v>9</v>
      </c>
      <c r="I77" s="25"/>
      <c r="J77" s="19"/>
    </row>
    <row r="78" spans="1:10" ht="47.25">
      <c r="A78" s="28" t="s">
        <v>143</v>
      </c>
      <c r="B78" s="8" t="s">
        <v>294</v>
      </c>
      <c r="C78" s="17">
        <f t="shared" si="3"/>
        <v>9</v>
      </c>
      <c r="D78" s="25" t="s">
        <v>293</v>
      </c>
      <c r="E78" s="25"/>
      <c r="F78" s="17"/>
      <c r="G78" s="25">
        <v>9</v>
      </c>
      <c r="H78" s="17">
        <f t="shared" si="4"/>
        <v>9</v>
      </c>
      <c r="I78" s="25"/>
      <c r="J78" s="19"/>
    </row>
    <row r="79" spans="1:10" ht="31.5">
      <c r="A79" s="28" t="s">
        <v>144</v>
      </c>
      <c r="B79" s="12" t="s">
        <v>145</v>
      </c>
      <c r="C79" s="17">
        <f t="shared" si="3"/>
        <v>16</v>
      </c>
      <c r="D79" s="25" t="s">
        <v>295</v>
      </c>
      <c r="E79" s="25"/>
      <c r="F79" s="17"/>
      <c r="G79" s="25">
        <v>16</v>
      </c>
      <c r="H79" s="17">
        <f t="shared" si="4"/>
        <v>16</v>
      </c>
      <c r="I79" s="25"/>
      <c r="J79" s="19"/>
    </row>
    <row r="80" spans="1:10" ht="63">
      <c r="A80" s="28" t="s">
        <v>146</v>
      </c>
      <c r="B80" s="8" t="s">
        <v>148</v>
      </c>
      <c r="C80" s="17">
        <f t="shared" si="3"/>
        <v>186</v>
      </c>
      <c r="D80" s="25" t="s">
        <v>296</v>
      </c>
      <c r="E80" s="25"/>
      <c r="F80" s="17"/>
      <c r="G80" s="25">
        <v>186</v>
      </c>
      <c r="H80" s="17">
        <f t="shared" si="4"/>
        <v>186</v>
      </c>
      <c r="I80" s="25"/>
      <c r="J80" s="19"/>
    </row>
    <row r="81" spans="1:10" ht="15.75">
      <c r="A81" s="28" t="s">
        <v>147</v>
      </c>
      <c r="B81" s="8" t="s">
        <v>153</v>
      </c>
      <c r="C81" s="17">
        <f t="shared" si="3"/>
        <v>28</v>
      </c>
      <c r="D81" s="25" t="s">
        <v>297</v>
      </c>
      <c r="E81" s="25"/>
      <c r="F81" s="17"/>
      <c r="G81" s="25">
        <v>28</v>
      </c>
      <c r="H81" s="17">
        <f t="shared" si="4"/>
        <v>28</v>
      </c>
      <c r="I81" s="25"/>
      <c r="J81" s="19"/>
    </row>
    <row r="82" spans="1:10" ht="31.5">
      <c r="A82" s="28" t="s">
        <v>149</v>
      </c>
      <c r="B82" s="8" t="s">
        <v>154</v>
      </c>
      <c r="C82" s="17">
        <f t="shared" si="3"/>
        <v>16</v>
      </c>
      <c r="D82" s="25" t="s">
        <v>298</v>
      </c>
      <c r="E82" s="25">
        <v>16</v>
      </c>
      <c r="F82" s="17">
        <f>E82</f>
        <v>16</v>
      </c>
      <c r="G82" s="25"/>
      <c r="H82" s="17">
        <f t="shared" si="4"/>
        <v>0</v>
      </c>
      <c r="I82" s="25"/>
      <c r="J82" s="19"/>
    </row>
    <row r="83" spans="1:10" ht="47.25">
      <c r="A83" s="28" t="s">
        <v>150</v>
      </c>
      <c r="B83" s="8" t="s">
        <v>156</v>
      </c>
      <c r="C83" s="17">
        <f t="shared" si="3"/>
        <v>133</v>
      </c>
      <c r="D83" s="25" t="s">
        <v>299</v>
      </c>
      <c r="E83" s="25"/>
      <c r="F83" s="17"/>
      <c r="G83" s="25">
        <v>133</v>
      </c>
      <c r="H83" s="17">
        <f t="shared" si="4"/>
        <v>133</v>
      </c>
      <c r="I83" s="25"/>
      <c r="J83" s="19"/>
    </row>
    <row r="84" spans="1:10" ht="126">
      <c r="A84" s="28" t="s">
        <v>151</v>
      </c>
      <c r="B84" s="8" t="s">
        <v>157</v>
      </c>
      <c r="C84" s="17">
        <f t="shared" si="3"/>
        <v>241</v>
      </c>
      <c r="D84" s="25" t="s">
        <v>300</v>
      </c>
      <c r="E84" s="25"/>
      <c r="F84" s="17"/>
      <c r="G84" s="25">
        <v>241</v>
      </c>
      <c r="H84" s="17">
        <f t="shared" si="4"/>
        <v>241</v>
      </c>
      <c r="I84" s="25"/>
      <c r="J84" s="19"/>
    </row>
    <row r="85" spans="1:10" ht="15.75">
      <c r="A85" s="28" t="s">
        <v>152</v>
      </c>
      <c r="B85" s="8" t="s">
        <v>158</v>
      </c>
      <c r="C85" s="17">
        <f t="shared" si="3"/>
        <v>58</v>
      </c>
      <c r="D85" s="25" t="s">
        <v>301</v>
      </c>
      <c r="E85" s="25"/>
      <c r="F85" s="17"/>
      <c r="G85" s="25">
        <v>58</v>
      </c>
      <c r="H85" s="17">
        <f t="shared" si="4"/>
        <v>58</v>
      </c>
      <c r="I85" s="25"/>
      <c r="J85" s="19"/>
    </row>
    <row r="86" spans="1:10" ht="47.25">
      <c r="A86" s="28" t="s">
        <v>164</v>
      </c>
      <c r="B86" s="8" t="s">
        <v>159</v>
      </c>
      <c r="C86" s="17">
        <f t="shared" si="3"/>
        <v>46</v>
      </c>
      <c r="D86" s="25" t="s">
        <v>299</v>
      </c>
      <c r="E86" s="25"/>
      <c r="F86" s="17"/>
      <c r="G86" s="25">
        <v>46</v>
      </c>
      <c r="H86" s="17">
        <f t="shared" si="4"/>
        <v>46</v>
      </c>
      <c r="I86" s="25"/>
      <c r="J86" s="19"/>
    </row>
    <row r="87" spans="1:10" ht="78.75">
      <c r="A87" s="28" t="s">
        <v>165</v>
      </c>
      <c r="B87" s="12" t="s">
        <v>160</v>
      </c>
      <c r="C87" s="17">
        <f t="shared" si="3"/>
        <v>181</v>
      </c>
      <c r="D87" s="25" t="s">
        <v>302</v>
      </c>
      <c r="E87" s="25"/>
      <c r="F87" s="17"/>
      <c r="G87" s="25">
        <v>181</v>
      </c>
      <c r="H87" s="17">
        <f t="shared" si="4"/>
        <v>181</v>
      </c>
      <c r="I87" s="25"/>
      <c r="J87" s="19"/>
    </row>
    <row r="88" spans="1:10" ht="78.75">
      <c r="A88" s="28" t="s">
        <v>166</v>
      </c>
      <c r="B88" s="8" t="s">
        <v>161</v>
      </c>
      <c r="C88" s="17">
        <f t="shared" si="3"/>
        <v>420</v>
      </c>
      <c r="D88" s="25" t="s">
        <v>303</v>
      </c>
      <c r="E88" s="25"/>
      <c r="F88" s="17"/>
      <c r="G88" s="25">
        <v>420</v>
      </c>
      <c r="H88" s="17">
        <f t="shared" si="4"/>
        <v>420</v>
      </c>
      <c r="I88" s="25"/>
      <c r="J88" s="19"/>
    </row>
    <row r="89" spans="1:10" ht="94.5">
      <c r="A89" s="28" t="s">
        <v>167</v>
      </c>
      <c r="B89" s="8" t="s">
        <v>162</v>
      </c>
      <c r="C89" s="17">
        <f t="shared" si="3"/>
        <v>565</v>
      </c>
      <c r="D89" s="25" t="s">
        <v>304</v>
      </c>
      <c r="E89" s="25"/>
      <c r="F89" s="17"/>
      <c r="G89" s="25">
        <v>565</v>
      </c>
      <c r="H89" s="17">
        <f t="shared" si="4"/>
        <v>565</v>
      </c>
      <c r="I89" s="25"/>
      <c r="J89" s="19"/>
    </row>
    <row r="90" spans="1:10" ht="31.5">
      <c r="A90" s="28" t="s">
        <v>168</v>
      </c>
      <c r="B90" s="8" t="s">
        <v>163</v>
      </c>
      <c r="C90" s="17">
        <f t="shared" si="3"/>
        <v>35</v>
      </c>
      <c r="D90" s="25" t="s">
        <v>305</v>
      </c>
      <c r="E90" s="25"/>
      <c r="F90" s="17"/>
      <c r="G90" s="25">
        <v>35</v>
      </c>
      <c r="H90" s="17">
        <f t="shared" si="4"/>
        <v>35</v>
      </c>
      <c r="I90" s="25"/>
      <c r="J90" s="19"/>
    </row>
    <row r="91" spans="1:10" ht="31.5">
      <c r="A91" s="28" t="s">
        <v>169</v>
      </c>
      <c r="B91" s="8" t="s">
        <v>174</v>
      </c>
      <c r="C91" s="17">
        <f t="shared" si="3"/>
        <v>100</v>
      </c>
      <c r="D91" s="25" t="s">
        <v>306</v>
      </c>
      <c r="E91" s="25"/>
      <c r="F91" s="17"/>
      <c r="G91" s="25">
        <v>100</v>
      </c>
      <c r="H91" s="17">
        <f t="shared" si="4"/>
        <v>100</v>
      </c>
      <c r="I91" s="25"/>
      <c r="J91" s="19"/>
    </row>
    <row r="92" spans="1:10" ht="31.5">
      <c r="A92" s="28" t="s">
        <v>170</v>
      </c>
      <c r="B92" s="7" t="s">
        <v>175</v>
      </c>
      <c r="C92" s="17">
        <f t="shared" si="3"/>
        <v>17</v>
      </c>
      <c r="D92" s="25" t="s">
        <v>307</v>
      </c>
      <c r="E92" s="25"/>
      <c r="F92" s="17"/>
      <c r="G92" s="25">
        <v>17</v>
      </c>
      <c r="H92" s="17">
        <f t="shared" si="4"/>
        <v>17</v>
      </c>
      <c r="I92" s="25"/>
      <c r="J92" s="19"/>
    </row>
    <row r="93" spans="1:10" ht="31.5">
      <c r="A93" s="28" t="s">
        <v>171</v>
      </c>
      <c r="B93" s="8" t="s">
        <v>176</v>
      </c>
      <c r="C93" s="17">
        <f t="shared" si="3"/>
        <v>21</v>
      </c>
      <c r="D93" s="25" t="s">
        <v>308</v>
      </c>
      <c r="E93" s="25"/>
      <c r="F93" s="17"/>
      <c r="G93" s="25">
        <v>21</v>
      </c>
      <c r="H93" s="17">
        <f t="shared" si="4"/>
        <v>21</v>
      </c>
      <c r="I93" s="25"/>
      <c r="J93" s="19"/>
    </row>
    <row r="94" spans="1:10" ht="78.75">
      <c r="A94" s="28" t="s">
        <v>172</v>
      </c>
      <c r="B94" s="8" t="s">
        <v>177</v>
      </c>
      <c r="C94" s="17">
        <f t="shared" si="3"/>
        <v>371</v>
      </c>
      <c r="D94" s="25" t="s">
        <v>308</v>
      </c>
      <c r="E94" s="25"/>
      <c r="F94" s="17"/>
      <c r="G94" s="25">
        <v>371</v>
      </c>
      <c r="H94" s="17">
        <f t="shared" si="4"/>
        <v>371</v>
      </c>
      <c r="I94" s="25"/>
      <c r="J94" s="19"/>
    </row>
    <row r="95" spans="1:10" ht="63">
      <c r="A95" s="28" t="s">
        <v>173</v>
      </c>
      <c r="B95" s="12" t="s">
        <v>178</v>
      </c>
      <c r="C95" s="17">
        <f t="shared" si="3"/>
        <v>69</v>
      </c>
      <c r="D95" s="25" t="s">
        <v>309</v>
      </c>
      <c r="E95" s="25">
        <v>65</v>
      </c>
      <c r="F95" s="17">
        <f>E95</f>
        <v>65</v>
      </c>
      <c r="G95" s="25">
        <v>4</v>
      </c>
      <c r="H95" s="17">
        <f t="shared" si="4"/>
        <v>4</v>
      </c>
      <c r="I95" s="25"/>
      <c r="J95" s="19"/>
    </row>
    <row r="96" spans="1:10" ht="47.25">
      <c r="A96" s="28" t="s">
        <v>183</v>
      </c>
      <c r="B96" s="8" t="s">
        <v>179</v>
      </c>
      <c r="C96" s="17">
        <f t="shared" si="3"/>
        <v>107</v>
      </c>
      <c r="D96" s="25" t="s">
        <v>293</v>
      </c>
      <c r="E96" s="25"/>
      <c r="F96" s="17"/>
      <c r="G96" s="25">
        <v>107</v>
      </c>
      <c r="H96" s="17">
        <f t="shared" si="4"/>
        <v>107</v>
      </c>
      <c r="I96" s="25"/>
      <c r="J96" s="19"/>
    </row>
    <row r="97" spans="1:10" ht="47.25">
      <c r="A97" s="28" t="s">
        <v>184</v>
      </c>
      <c r="B97" s="8" t="s">
        <v>180</v>
      </c>
      <c r="C97" s="17">
        <f t="shared" si="3"/>
        <v>255</v>
      </c>
      <c r="D97" s="25" t="s">
        <v>310</v>
      </c>
      <c r="E97" s="25">
        <v>255</v>
      </c>
      <c r="F97" s="17">
        <f>E97</f>
        <v>255</v>
      </c>
      <c r="G97" s="25"/>
      <c r="H97" s="17"/>
      <c r="I97" s="25"/>
      <c r="J97" s="19"/>
    </row>
    <row r="98" spans="1:10" ht="63">
      <c r="A98" s="28" t="s">
        <v>185</v>
      </c>
      <c r="B98" s="8" t="s">
        <v>181</v>
      </c>
      <c r="C98" s="17">
        <f t="shared" si="3"/>
        <v>109</v>
      </c>
      <c r="D98" s="25" t="s">
        <v>311</v>
      </c>
      <c r="E98" s="25"/>
      <c r="F98" s="17"/>
      <c r="G98" s="25">
        <v>109</v>
      </c>
      <c r="H98" s="17">
        <f t="shared" si="4"/>
        <v>109</v>
      </c>
      <c r="I98" s="25"/>
      <c r="J98" s="19"/>
    </row>
    <row r="99" spans="1:10" ht="47.25">
      <c r="A99" s="28" t="s">
        <v>186</v>
      </c>
      <c r="B99" s="8" t="s">
        <v>182</v>
      </c>
      <c r="C99" s="17">
        <f t="shared" si="3"/>
        <v>14</v>
      </c>
      <c r="D99" s="25" t="s">
        <v>312</v>
      </c>
      <c r="E99" s="25"/>
      <c r="F99" s="17"/>
      <c r="G99" s="25">
        <v>14</v>
      </c>
      <c r="H99" s="17">
        <f t="shared" si="4"/>
        <v>14</v>
      </c>
      <c r="I99" s="25"/>
      <c r="J99" s="19"/>
    </row>
    <row r="100" spans="1:10" ht="63">
      <c r="A100" s="28" t="s">
        <v>187</v>
      </c>
      <c r="B100" s="8" t="s">
        <v>201</v>
      </c>
      <c r="C100" s="17">
        <f t="shared" si="3"/>
        <v>181</v>
      </c>
      <c r="D100" s="25" t="s">
        <v>313</v>
      </c>
      <c r="E100" s="25"/>
      <c r="F100" s="17"/>
      <c r="G100" s="25">
        <v>181</v>
      </c>
      <c r="H100" s="17">
        <f t="shared" si="4"/>
        <v>181</v>
      </c>
      <c r="I100" s="25"/>
      <c r="J100" s="19"/>
    </row>
    <row r="101" spans="1:10" ht="63">
      <c r="A101" s="28" t="s">
        <v>188</v>
      </c>
      <c r="B101" s="8" t="s">
        <v>202</v>
      </c>
      <c r="C101" s="17">
        <f t="shared" si="3"/>
        <v>58</v>
      </c>
      <c r="D101" s="25" t="s">
        <v>314</v>
      </c>
      <c r="E101" s="25"/>
      <c r="F101" s="17"/>
      <c r="G101" s="25">
        <v>58</v>
      </c>
      <c r="H101" s="17">
        <f t="shared" si="4"/>
        <v>58</v>
      </c>
      <c r="I101" s="25"/>
      <c r="J101" s="19"/>
    </row>
    <row r="102" spans="1:10" ht="31.5">
      <c r="A102" s="28" t="s">
        <v>189</v>
      </c>
      <c r="B102" s="8" t="s">
        <v>203</v>
      </c>
      <c r="C102" s="17">
        <f t="shared" si="3"/>
        <v>148</v>
      </c>
      <c r="D102" s="25" t="s">
        <v>309</v>
      </c>
      <c r="E102" s="25">
        <v>148</v>
      </c>
      <c r="F102" s="17">
        <f>E102</f>
        <v>148</v>
      </c>
      <c r="G102" s="25"/>
      <c r="H102" s="17"/>
      <c r="I102" s="25"/>
      <c r="J102" s="19"/>
    </row>
    <row r="103" spans="1:10" ht="50.25" customHeight="1">
      <c r="A103" s="28" t="s">
        <v>190</v>
      </c>
      <c r="B103" s="5" t="s">
        <v>204</v>
      </c>
      <c r="C103" s="17">
        <f t="shared" si="3"/>
        <v>30</v>
      </c>
      <c r="D103" s="25" t="s">
        <v>315</v>
      </c>
      <c r="E103" s="25"/>
      <c r="F103" s="17"/>
      <c r="G103" s="25">
        <v>30</v>
      </c>
      <c r="H103" s="17">
        <f t="shared" si="4"/>
        <v>30</v>
      </c>
      <c r="I103" s="25"/>
      <c r="J103" s="19"/>
    </row>
    <row r="104" spans="1:10" ht="54.75" customHeight="1">
      <c r="A104" s="28" t="s">
        <v>191</v>
      </c>
      <c r="B104" s="12" t="s">
        <v>205</v>
      </c>
      <c r="C104" s="17">
        <f t="shared" si="3"/>
        <v>15</v>
      </c>
      <c r="D104" s="25" t="s">
        <v>316</v>
      </c>
      <c r="E104" s="25"/>
      <c r="F104" s="17"/>
      <c r="G104" s="25">
        <v>15</v>
      </c>
      <c r="H104" s="17">
        <f t="shared" si="4"/>
        <v>15</v>
      </c>
      <c r="I104" s="25"/>
      <c r="J104" s="19"/>
    </row>
    <row r="105" spans="1:10" ht="47.25">
      <c r="A105" s="28" t="s">
        <v>192</v>
      </c>
      <c r="B105" s="11" t="s">
        <v>206</v>
      </c>
      <c r="C105" s="17">
        <f t="shared" si="3"/>
        <v>298</v>
      </c>
      <c r="D105" s="25" t="s">
        <v>317</v>
      </c>
      <c r="E105" s="25"/>
      <c r="F105" s="17"/>
      <c r="G105" s="25">
        <v>298</v>
      </c>
      <c r="H105" s="17">
        <f t="shared" si="4"/>
        <v>298</v>
      </c>
      <c r="I105" s="25"/>
      <c r="J105" s="19"/>
    </row>
    <row r="106" spans="1:10" ht="47.25">
      <c r="A106" s="28" t="s">
        <v>193</v>
      </c>
      <c r="B106" s="5" t="s">
        <v>207</v>
      </c>
      <c r="C106" s="17">
        <f t="shared" si="3"/>
        <v>66</v>
      </c>
      <c r="D106" s="25" t="s">
        <v>318</v>
      </c>
      <c r="E106" s="25">
        <v>66</v>
      </c>
      <c r="F106" s="17">
        <f>E106</f>
        <v>66</v>
      </c>
      <c r="G106" s="25"/>
      <c r="H106" s="17">
        <f t="shared" si="4"/>
        <v>0</v>
      </c>
      <c r="I106" s="25"/>
      <c r="J106" s="19"/>
    </row>
    <row r="107" spans="1:10" ht="31.5">
      <c r="A107" s="28" t="s">
        <v>194</v>
      </c>
      <c r="B107" s="8" t="s">
        <v>208</v>
      </c>
      <c r="C107" s="17">
        <f t="shared" si="3"/>
        <v>21</v>
      </c>
      <c r="D107" s="26" t="s">
        <v>319</v>
      </c>
      <c r="E107" s="25">
        <v>21</v>
      </c>
      <c r="F107" s="17">
        <f>E107</f>
        <v>21</v>
      </c>
      <c r="G107" s="25"/>
      <c r="H107" s="17">
        <f t="shared" si="4"/>
        <v>0</v>
      </c>
      <c r="I107" s="25"/>
      <c r="J107" s="19"/>
    </row>
    <row r="108" spans="1:10" ht="31.5">
      <c r="A108" s="28" t="s">
        <v>195</v>
      </c>
      <c r="B108" s="8" t="s">
        <v>209</v>
      </c>
      <c r="C108" s="17">
        <f t="shared" si="3"/>
        <v>130</v>
      </c>
      <c r="D108" s="25" t="s">
        <v>320</v>
      </c>
      <c r="E108" s="25"/>
      <c r="F108" s="17"/>
      <c r="G108" s="25">
        <v>130</v>
      </c>
      <c r="H108" s="17">
        <f t="shared" si="4"/>
        <v>130</v>
      </c>
      <c r="I108" s="25"/>
      <c r="J108" s="19"/>
    </row>
    <row r="109" spans="1:10" ht="117.75" customHeight="1">
      <c r="A109" s="28" t="s">
        <v>196</v>
      </c>
      <c r="B109" s="12" t="s">
        <v>210</v>
      </c>
      <c r="C109" s="17">
        <f t="shared" si="3"/>
        <v>201</v>
      </c>
      <c r="D109" s="25" t="s">
        <v>320</v>
      </c>
      <c r="E109" s="25"/>
      <c r="F109" s="17"/>
      <c r="G109" s="25">
        <v>201</v>
      </c>
      <c r="H109" s="17">
        <f t="shared" si="4"/>
        <v>201</v>
      </c>
      <c r="I109" s="25"/>
      <c r="J109" s="19"/>
    </row>
    <row r="110" spans="1:10" ht="47.25">
      <c r="A110" s="28" t="s">
        <v>197</v>
      </c>
      <c r="B110" s="12" t="s">
        <v>211</v>
      </c>
      <c r="C110" s="17">
        <f t="shared" si="3"/>
        <v>50</v>
      </c>
      <c r="D110" s="25" t="s">
        <v>321</v>
      </c>
      <c r="E110" s="25"/>
      <c r="F110" s="17"/>
      <c r="G110" s="25">
        <v>50</v>
      </c>
      <c r="H110" s="17">
        <f t="shared" si="4"/>
        <v>50</v>
      </c>
      <c r="I110" s="25"/>
      <c r="J110" s="19"/>
    </row>
    <row r="111" spans="1:10" ht="31.5">
      <c r="A111" s="28" t="s">
        <v>198</v>
      </c>
      <c r="B111" s="8" t="s">
        <v>212</v>
      </c>
      <c r="C111" s="17">
        <f t="shared" si="3"/>
        <v>72</v>
      </c>
      <c r="D111" s="25" t="s">
        <v>308</v>
      </c>
      <c r="E111" s="25"/>
      <c r="F111" s="17"/>
      <c r="G111" s="25">
        <v>72</v>
      </c>
      <c r="H111" s="17">
        <f t="shared" si="4"/>
        <v>72</v>
      </c>
      <c r="I111" s="25"/>
      <c r="J111" s="19"/>
    </row>
    <row r="112" spans="1:10" ht="110.25">
      <c r="A112" s="28" t="s">
        <v>199</v>
      </c>
      <c r="B112" s="12" t="s">
        <v>214</v>
      </c>
      <c r="C112" s="17">
        <f t="shared" si="3"/>
        <v>12</v>
      </c>
      <c r="D112" s="25" t="s">
        <v>322</v>
      </c>
      <c r="E112" s="25"/>
      <c r="F112" s="17"/>
      <c r="G112" s="25">
        <v>12</v>
      </c>
      <c r="H112" s="17">
        <f t="shared" si="4"/>
        <v>12</v>
      </c>
      <c r="I112" s="25"/>
      <c r="J112" s="19"/>
    </row>
    <row r="113" spans="1:10" ht="63">
      <c r="A113" s="28" t="s">
        <v>200</v>
      </c>
      <c r="B113" s="12" t="s">
        <v>215</v>
      </c>
      <c r="C113" s="17">
        <f t="shared" si="3"/>
        <v>99</v>
      </c>
      <c r="D113" s="25" t="s">
        <v>323</v>
      </c>
      <c r="E113" s="25">
        <v>99</v>
      </c>
      <c r="F113" s="17">
        <f>E113</f>
        <v>99</v>
      </c>
      <c r="G113" s="25"/>
      <c r="H113" s="17"/>
      <c r="I113" s="25"/>
      <c r="J113" s="19"/>
    </row>
    <row r="114" spans="1:10" ht="15.75">
      <c r="A114" s="3"/>
      <c r="B114" s="20" t="s">
        <v>216</v>
      </c>
      <c r="C114" s="21">
        <f>SUM(C7:C113)</f>
        <v>28365</v>
      </c>
      <c r="D114" s="21" t="s">
        <v>324</v>
      </c>
      <c r="E114" s="21">
        <f>SUM(E7:E113)</f>
        <v>12844</v>
      </c>
      <c r="F114" s="21">
        <f>SUM(F7:F113)</f>
        <v>12844</v>
      </c>
      <c r="G114" s="21">
        <f>SUM(G7:G113)</f>
        <v>15521</v>
      </c>
      <c r="H114" s="21">
        <f>SUM(H7:H113)</f>
        <v>15521</v>
      </c>
      <c r="I114" s="21">
        <f>SUM(I7:I113)</f>
        <v>0</v>
      </c>
      <c r="J114" s="22"/>
    </row>
    <row r="118" spans="1:10" ht="18.75">
      <c r="B118" s="27" t="s">
        <v>325</v>
      </c>
      <c r="C118" s="27"/>
      <c r="D118" s="27"/>
      <c r="E118" s="27"/>
      <c r="F118" s="27"/>
      <c r="G118" s="27"/>
    </row>
    <row r="119" spans="1:10" ht="18.75">
      <c r="B119" s="27" t="s">
        <v>326</v>
      </c>
      <c r="C119" s="27"/>
      <c r="D119" s="27"/>
      <c r="E119" s="27"/>
      <c r="F119" s="27"/>
      <c r="G119" s="27"/>
    </row>
  </sheetData>
  <mergeCells count="9">
    <mergeCell ref="A1:I2"/>
    <mergeCell ref="J4:J5"/>
    <mergeCell ref="I4:I5"/>
    <mergeCell ref="B4:B5"/>
    <mergeCell ref="C4:C5"/>
    <mergeCell ref="D4:D5"/>
    <mergeCell ref="A4:A5"/>
    <mergeCell ref="E4:F4"/>
    <mergeCell ref="G4:H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5"/>
  <sheetViews>
    <sheetView tabSelected="1" view="pageBreakPreview" topLeftCell="A191" zoomScaleNormal="100" workbookViewId="0">
      <selection activeCell="B195" sqref="B195"/>
    </sheetView>
  </sheetViews>
  <sheetFormatPr defaultRowHeight="20.25" customHeight="1"/>
  <cols>
    <col min="1" max="1" width="8.5703125" customWidth="1"/>
    <col min="2" max="2" width="36.28515625" customWidth="1"/>
    <col min="3" max="3" width="10.7109375" customWidth="1"/>
    <col min="4" max="4" width="18.42578125" customWidth="1"/>
    <col min="5" max="5" width="10.5703125" customWidth="1"/>
    <col min="9" max="9" width="9.42578125" customWidth="1"/>
  </cols>
  <sheetData>
    <row r="1" spans="1:11" ht="20.25" customHeight="1">
      <c r="A1" s="72" t="s">
        <v>430</v>
      </c>
      <c r="B1" s="72"/>
      <c r="C1" s="72"/>
      <c r="D1" s="72"/>
      <c r="E1" s="72"/>
      <c r="F1" s="72"/>
      <c r="G1" s="72"/>
      <c r="H1" s="72"/>
      <c r="I1" s="72"/>
      <c r="J1" s="13"/>
      <c r="K1" s="13"/>
    </row>
    <row r="2" spans="1:11" ht="39" customHeight="1">
      <c r="A2" s="72"/>
      <c r="B2" s="72"/>
      <c r="C2" s="72"/>
      <c r="D2" s="72"/>
      <c r="E2" s="72"/>
      <c r="F2" s="72"/>
      <c r="G2" s="72"/>
      <c r="H2" s="72"/>
      <c r="I2" s="72"/>
      <c r="J2" s="13"/>
      <c r="K2" s="13"/>
    </row>
    <row r="4" spans="1:11" ht="20.25" customHeight="1">
      <c r="A4" s="70" t="s">
        <v>217</v>
      </c>
      <c r="B4" s="73" t="s">
        <v>0</v>
      </c>
      <c r="C4" s="73" t="s">
        <v>222</v>
      </c>
      <c r="D4" s="73" t="s">
        <v>1</v>
      </c>
      <c r="E4" s="74" t="s">
        <v>219</v>
      </c>
      <c r="F4" s="75"/>
      <c r="G4" s="76" t="s">
        <v>2</v>
      </c>
      <c r="H4" s="77"/>
      <c r="I4" s="73" t="s">
        <v>718</v>
      </c>
      <c r="J4" s="70" t="s">
        <v>3</v>
      </c>
    </row>
    <row r="5" spans="1:11" ht="81.75" customHeight="1">
      <c r="A5" s="71"/>
      <c r="B5" s="73"/>
      <c r="C5" s="73"/>
      <c r="D5" s="73"/>
      <c r="E5" s="31" t="s">
        <v>220</v>
      </c>
      <c r="F5" s="32" t="s">
        <v>218</v>
      </c>
      <c r="G5" s="31" t="s">
        <v>220</v>
      </c>
      <c r="H5" s="32" t="s">
        <v>218</v>
      </c>
      <c r="I5" s="73"/>
      <c r="J5" s="71"/>
    </row>
    <row r="6" spans="1:11" ht="20.2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</row>
    <row r="7" spans="1:11" ht="20.25" customHeight="1">
      <c r="A7" s="33" t="s">
        <v>4</v>
      </c>
      <c r="B7" s="34" t="s">
        <v>330</v>
      </c>
      <c r="C7" s="35">
        <v>322</v>
      </c>
      <c r="D7" s="35" t="s">
        <v>331</v>
      </c>
      <c r="E7" s="30">
        <v>322</v>
      </c>
      <c r="F7" s="35">
        <v>322</v>
      </c>
      <c r="G7" s="35"/>
      <c r="H7" s="35"/>
      <c r="I7" s="35"/>
      <c r="J7" s="36"/>
    </row>
    <row r="8" spans="1:11" ht="37.5" customHeight="1">
      <c r="A8" s="33" t="s">
        <v>6</v>
      </c>
      <c r="B8" s="37" t="s">
        <v>332</v>
      </c>
      <c r="C8" s="35">
        <v>145</v>
      </c>
      <c r="D8" s="35" t="s">
        <v>333</v>
      </c>
      <c r="E8" s="30">
        <v>25</v>
      </c>
      <c r="F8" s="35">
        <v>25</v>
      </c>
      <c r="G8" s="35">
        <v>120</v>
      </c>
      <c r="H8" s="35">
        <v>120</v>
      </c>
      <c r="I8" s="35"/>
      <c r="J8" s="36"/>
    </row>
    <row r="9" spans="1:11" ht="42.75" customHeight="1">
      <c r="A9" s="33" t="s">
        <v>8</v>
      </c>
      <c r="B9" s="37" t="s">
        <v>334</v>
      </c>
      <c r="C9" s="35">
        <v>7</v>
      </c>
      <c r="D9" s="35" t="s">
        <v>335</v>
      </c>
      <c r="E9" s="35">
        <v>7</v>
      </c>
      <c r="F9" s="35">
        <v>7</v>
      </c>
      <c r="G9" s="35"/>
      <c r="H9" s="35"/>
      <c r="I9" s="35"/>
      <c r="J9" s="36"/>
    </row>
    <row r="10" spans="1:11" ht="46.5" customHeight="1">
      <c r="A10" s="33" t="s">
        <v>10</v>
      </c>
      <c r="B10" s="37" t="s">
        <v>336</v>
      </c>
      <c r="C10" s="35">
        <v>167</v>
      </c>
      <c r="D10" s="35" t="s">
        <v>337</v>
      </c>
      <c r="E10" s="35">
        <v>167</v>
      </c>
      <c r="F10" s="35">
        <v>167</v>
      </c>
      <c r="G10" s="35"/>
      <c r="H10" s="35"/>
      <c r="I10" s="35"/>
      <c r="J10" s="36"/>
    </row>
    <row r="11" spans="1:11" ht="42.75" customHeight="1">
      <c r="A11" s="33" t="s">
        <v>13</v>
      </c>
      <c r="B11" s="37" t="s">
        <v>698</v>
      </c>
      <c r="C11" s="57">
        <v>589</v>
      </c>
      <c r="D11" s="35" t="s">
        <v>338</v>
      </c>
      <c r="E11" s="30"/>
      <c r="F11" s="35"/>
      <c r="G11" s="57">
        <v>589</v>
      </c>
      <c r="H11" s="57">
        <v>589</v>
      </c>
      <c r="I11" s="35"/>
      <c r="J11" s="36"/>
    </row>
    <row r="12" spans="1:11" ht="48" customHeight="1">
      <c r="A12" s="33" t="s">
        <v>15</v>
      </c>
      <c r="B12" s="38" t="s">
        <v>339</v>
      </c>
      <c r="C12" s="35">
        <v>326</v>
      </c>
      <c r="D12" s="35" t="s">
        <v>340</v>
      </c>
      <c r="E12" s="35">
        <v>326</v>
      </c>
      <c r="F12" s="35">
        <v>326</v>
      </c>
      <c r="G12" s="35"/>
      <c r="H12" s="35"/>
      <c r="I12" s="35"/>
      <c r="J12" s="36"/>
    </row>
    <row r="13" spans="1:11" ht="44.25" customHeight="1">
      <c r="A13" s="33" t="s">
        <v>16</v>
      </c>
      <c r="B13" s="38" t="s">
        <v>341</v>
      </c>
      <c r="C13" s="35">
        <v>39</v>
      </c>
      <c r="D13" s="35" t="s">
        <v>342</v>
      </c>
      <c r="E13" s="35">
        <v>39</v>
      </c>
      <c r="F13" s="35">
        <v>39</v>
      </c>
      <c r="G13" s="35"/>
      <c r="H13" s="35"/>
      <c r="I13" s="35"/>
      <c r="J13" s="36"/>
    </row>
    <row r="14" spans="1:11" ht="31.5" customHeight="1">
      <c r="A14" s="33" t="s">
        <v>19</v>
      </c>
      <c r="B14" s="37" t="s">
        <v>699</v>
      </c>
      <c r="C14" s="35">
        <v>270</v>
      </c>
      <c r="D14" s="35" t="s">
        <v>343</v>
      </c>
      <c r="E14" s="35"/>
      <c r="F14" s="35"/>
      <c r="G14" s="35">
        <v>270</v>
      </c>
      <c r="H14" s="35">
        <v>270</v>
      </c>
      <c r="I14" s="35"/>
      <c r="J14" s="36"/>
    </row>
    <row r="15" spans="1:11" ht="45.75" customHeight="1">
      <c r="A15" s="33" t="s">
        <v>22</v>
      </c>
      <c r="B15" s="37" t="s">
        <v>344</v>
      </c>
      <c r="C15" s="35">
        <v>33</v>
      </c>
      <c r="D15" s="35" t="s">
        <v>345</v>
      </c>
      <c r="E15" s="35">
        <v>33</v>
      </c>
      <c r="F15" s="35">
        <v>33</v>
      </c>
      <c r="G15" s="35"/>
      <c r="H15" s="35"/>
      <c r="I15" s="35"/>
      <c r="J15" s="36"/>
    </row>
    <row r="16" spans="1:11" ht="67.5" customHeight="1">
      <c r="A16" s="33" t="s">
        <v>23</v>
      </c>
      <c r="B16" s="39" t="s">
        <v>347</v>
      </c>
      <c r="C16" s="35">
        <v>1485</v>
      </c>
      <c r="D16" s="35" t="s">
        <v>346</v>
      </c>
      <c r="E16" s="35">
        <v>1027</v>
      </c>
      <c r="F16" s="35">
        <v>1027</v>
      </c>
      <c r="G16" s="35">
        <v>458</v>
      </c>
      <c r="H16" s="35">
        <v>458</v>
      </c>
      <c r="I16" s="35"/>
      <c r="J16" s="36"/>
    </row>
    <row r="17" spans="1:10" ht="46.5" customHeight="1">
      <c r="A17" s="33" t="s">
        <v>24</v>
      </c>
      <c r="B17" s="40" t="s">
        <v>348</v>
      </c>
      <c r="C17" s="35">
        <v>90</v>
      </c>
      <c r="D17" s="35" t="s">
        <v>349</v>
      </c>
      <c r="E17" s="35">
        <v>90</v>
      </c>
      <c r="F17" s="35">
        <v>90</v>
      </c>
      <c r="G17" s="35"/>
      <c r="H17" s="35"/>
      <c r="I17" s="41"/>
      <c r="J17" s="36"/>
    </row>
    <row r="18" spans="1:10" ht="63.75" customHeight="1">
      <c r="A18" s="33" t="s">
        <v>26</v>
      </c>
      <c r="B18" s="37" t="s">
        <v>350</v>
      </c>
      <c r="C18" s="35">
        <v>141</v>
      </c>
      <c r="D18" s="35" t="s">
        <v>329</v>
      </c>
      <c r="E18" s="35">
        <v>141</v>
      </c>
      <c r="F18" s="35">
        <f>E18</f>
        <v>141</v>
      </c>
      <c r="G18" s="35"/>
      <c r="H18" s="35"/>
      <c r="I18" s="35">
        <v>14</v>
      </c>
      <c r="J18" s="36"/>
    </row>
    <row r="19" spans="1:10" ht="54" customHeight="1">
      <c r="A19" s="33" t="s">
        <v>28</v>
      </c>
      <c r="B19" s="53" t="s">
        <v>351</v>
      </c>
      <c r="C19" s="35">
        <v>9</v>
      </c>
      <c r="D19" s="35" t="s">
        <v>352</v>
      </c>
      <c r="E19" s="30">
        <v>9</v>
      </c>
      <c r="F19" s="35">
        <v>9</v>
      </c>
      <c r="G19" s="35"/>
      <c r="H19" s="35"/>
      <c r="I19" s="35"/>
      <c r="J19" s="36"/>
    </row>
    <row r="20" spans="1:10" ht="57" customHeight="1">
      <c r="A20" s="33" t="s">
        <v>30</v>
      </c>
      <c r="B20" s="42" t="s">
        <v>353</v>
      </c>
      <c r="C20" s="35">
        <v>131</v>
      </c>
      <c r="D20" s="35" t="s">
        <v>329</v>
      </c>
      <c r="E20" s="35">
        <v>131</v>
      </c>
      <c r="F20" s="35">
        <v>131</v>
      </c>
      <c r="G20" s="35"/>
      <c r="H20" s="35"/>
      <c r="I20" s="35">
        <v>12</v>
      </c>
      <c r="J20" s="36"/>
    </row>
    <row r="21" spans="1:10" ht="48.75" customHeight="1">
      <c r="A21" s="43" t="s">
        <v>32</v>
      </c>
      <c r="B21" s="38" t="s">
        <v>354</v>
      </c>
      <c r="C21" s="35">
        <v>3</v>
      </c>
      <c r="D21" s="35" t="s">
        <v>355</v>
      </c>
      <c r="E21" s="35"/>
      <c r="F21" s="35"/>
      <c r="G21" s="35">
        <v>3</v>
      </c>
      <c r="H21" s="35">
        <v>3</v>
      </c>
      <c r="I21" s="35"/>
      <c r="J21" s="36"/>
    </row>
    <row r="22" spans="1:10" ht="55.5" customHeight="1">
      <c r="A22" s="33" t="s">
        <v>34</v>
      </c>
      <c r="B22" s="38" t="s">
        <v>356</v>
      </c>
      <c r="C22" s="35">
        <v>1041</v>
      </c>
      <c r="D22" s="35" t="s">
        <v>357</v>
      </c>
      <c r="E22" s="35">
        <v>1025</v>
      </c>
      <c r="F22" s="35">
        <v>1025</v>
      </c>
      <c r="G22" s="35">
        <v>16</v>
      </c>
      <c r="H22" s="35">
        <v>16</v>
      </c>
      <c r="I22" s="35">
        <v>20</v>
      </c>
      <c r="J22" s="36"/>
    </row>
    <row r="23" spans="1:10" ht="47.25" customHeight="1">
      <c r="A23" s="33" t="s">
        <v>36</v>
      </c>
      <c r="B23" s="42" t="s">
        <v>358</v>
      </c>
      <c r="C23" s="35">
        <v>29</v>
      </c>
      <c r="D23" s="35" t="s">
        <v>359</v>
      </c>
      <c r="E23" s="30">
        <v>29</v>
      </c>
      <c r="F23" s="35">
        <v>29</v>
      </c>
      <c r="G23" s="35"/>
      <c r="H23" s="35"/>
      <c r="I23" s="35"/>
      <c r="J23" s="36"/>
    </row>
    <row r="24" spans="1:10" ht="39" customHeight="1">
      <c r="A24" s="33" t="s">
        <v>38</v>
      </c>
      <c r="B24" s="42" t="s">
        <v>360</v>
      </c>
      <c r="C24" s="35">
        <v>318</v>
      </c>
      <c r="D24" s="35" t="s">
        <v>361</v>
      </c>
      <c r="E24" s="30">
        <v>302</v>
      </c>
      <c r="F24" s="35">
        <v>302</v>
      </c>
      <c r="G24" s="35">
        <v>16</v>
      </c>
      <c r="H24" s="35">
        <v>16</v>
      </c>
      <c r="I24" s="35"/>
      <c r="J24" s="36"/>
    </row>
    <row r="25" spans="1:10" ht="62.25" customHeight="1">
      <c r="A25" s="33" t="s">
        <v>39</v>
      </c>
      <c r="B25" s="37" t="s">
        <v>362</v>
      </c>
      <c r="C25" s="35">
        <v>31</v>
      </c>
      <c r="D25" s="35" t="s">
        <v>363</v>
      </c>
      <c r="E25" s="35">
        <v>31</v>
      </c>
      <c r="F25" s="35">
        <v>31</v>
      </c>
      <c r="G25" s="35"/>
      <c r="H25" s="35"/>
      <c r="I25" s="35"/>
      <c r="J25" s="36"/>
    </row>
    <row r="26" spans="1:10" ht="58.5" customHeight="1">
      <c r="A26" s="33" t="s">
        <v>41</v>
      </c>
      <c r="B26" s="37" t="s">
        <v>364</v>
      </c>
      <c r="C26" s="35">
        <v>57</v>
      </c>
      <c r="D26" s="35" t="s">
        <v>365</v>
      </c>
      <c r="E26" s="35">
        <v>53</v>
      </c>
      <c r="F26" s="35">
        <v>53</v>
      </c>
      <c r="G26" s="35">
        <v>4</v>
      </c>
      <c r="H26" s="35">
        <v>4</v>
      </c>
      <c r="I26" s="35"/>
      <c r="J26" s="36"/>
    </row>
    <row r="27" spans="1:10" ht="51" customHeight="1">
      <c r="A27" s="33" t="s">
        <v>43</v>
      </c>
      <c r="B27" s="37" t="s">
        <v>366</v>
      </c>
      <c r="C27" s="35">
        <v>3</v>
      </c>
      <c r="D27" s="35" t="s">
        <v>367</v>
      </c>
      <c r="E27" s="35"/>
      <c r="F27" s="35"/>
      <c r="G27" s="35">
        <v>3</v>
      </c>
      <c r="H27" s="35">
        <v>3</v>
      </c>
      <c r="I27" s="35"/>
      <c r="J27" s="36"/>
    </row>
    <row r="28" spans="1:10" ht="64.5" customHeight="1">
      <c r="A28" s="33" t="s">
        <v>45</v>
      </c>
      <c r="B28" s="37" t="s">
        <v>368</v>
      </c>
      <c r="C28" s="35">
        <v>141</v>
      </c>
      <c r="D28" s="35" t="s">
        <v>329</v>
      </c>
      <c r="E28" s="35">
        <v>141</v>
      </c>
      <c r="F28" s="35">
        <v>141</v>
      </c>
      <c r="G28" s="35"/>
      <c r="H28" s="35"/>
      <c r="I28" s="35">
        <v>12</v>
      </c>
      <c r="J28" s="36"/>
    </row>
    <row r="29" spans="1:10" ht="78" customHeight="1">
      <c r="A29" s="33" t="s">
        <v>47</v>
      </c>
      <c r="B29" s="38" t="s">
        <v>369</v>
      </c>
      <c r="C29" s="35">
        <v>4</v>
      </c>
      <c r="D29" s="35" t="s">
        <v>370</v>
      </c>
      <c r="E29" s="35"/>
      <c r="F29" s="35"/>
      <c r="G29" s="35">
        <v>4</v>
      </c>
      <c r="H29" s="35">
        <v>4</v>
      </c>
      <c r="I29" s="35"/>
      <c r="J29" s="36"/>
    </row>
    <row r="30" spans="1:10" ht="42" customHeight="1">
      <c r="A30" s="33" t="s">
        <v>49</v>
      </c>
      <c r="B30" s="38" t="s">
        <v>371</v>
      </c>
      <c r="C30" s="35">
        <v>22</v>
      </c>
      <c r="D30" s="35" t="s">
        <v>372</v>
      </c>
      <c r="E30" s="35">
        <v>11</v>
      </c>
      <c r="F30" s="35">
        <v>11</v>
      </c>
      <c r="G30" s="35">
        <v>11</v>
      </c>
      <c r="H30" s="35">
        <v>11</v>
      </c>
      <c r="I30" s="35"/>
      <c r="J30" s="36"/>
    </row>
    <row r="31" spans="1:10" ht="42.75" customHeight="1">
      <c r="A31" s="33" t="s">
        <v>51</v>
      </c>
      <c r="B31" s="38" t="s">
        <v>373</v>
      </c>
      <c r="C31" s="35">
        <v>33</v>
      </c>
      <c r="D31" s="35" t="s">
        <v>374</v>
      </c>
      <c r="E31" s="35">
        <v>15</v>
      </c>
      <c r="F31" s="35">
        <v>15</v>
      </c>
      <c r="G31" s="35">
        <v>18</v>
      </c>
      <c r="H31" s="35">
        <f>G31</f>
        <v>18</v>
      </c>
      <c r="I31" s="35"/>
      <c r="J31" s="36"/>
    </row>
    <row r="32" spans="1:10" ht="43.5" customHeight="1">
      <c r="A32" s="33" t="s">
        <v>53</v>
      </c>
      <c r="B32" s="37" t="s">
        <v>375</v>
      </c>
      <c r="C32" s="35">
        <v>128</v>
      </c>
      <c r="D32" s="35" t="s">
        <v>376</v>
      </c>
      <c r="E32" s="35">
        <v>46</v>
      </c>
      <c r="F32" s="35">
        <v>46</v>
      </c>
      <c r="G32" s="35">
        <v>82</v>
      </c>
      <c r="H32" s="35">
        <f>G32</f>
        <v>82</v>
      </c>
      <c r="I32" s="35"/>
      <c r="J32" s="36"/>
    </row>
    <row r="33" spans="1:10" ht="43.5" customHeight="1">
      <c r="A33" s="33" t="s">
        <v>55</v>
      </c>
      <c r="B33" s="37" t="s">
        <v>377</v>
      </c>
      <c r="C33" s="35">
        <v>101</v>
      </c>
      <c r="D33" s="35" t="s">
        <v>349</v>
      </c>
      <c r="E33" s="35">
        <v>101</v>
      </c>
      <c r="F33" s="35">
        <v>101</v>
      </c>
      <c r="G33" s="35"/>
      <c r="H33" s="35"/>
      <c r="I33" s="35"/>
      <c r="J33" s="36"/>
    </row>
    <row r="34" spans="1:10" ht="66" customHeight="1">
      <c r="A34" s="33" t="s">
        <v>57</v>
      </c>
      <c r="B34" s="37" t="s">
        <v>379</v>
      </c>
      <c r="C34" s="35">
        <v>66</v>
      </c>
      <c r="D34" s="35" t="s">
        <v>278</v>
      </c>
      <c r="E34" s="35">
        <v>66</v>
      </c>
      <c r="F34" s="35">
        <v>66</v>
      </c>
      <c r="G34" s="35"/>
      <c r="H34" s="35"/>
      <c r="I34" s="35"/>
      <c r="J34" s="36"/>
    </row>
    <row r="35" spans="1:10" ht="60.75" customHeight="1">
      <c r="A35" s="33" t="s">
        <v>59</v>
      </c>
      <c r="B35" s="37" t="s">
        <v>378</v>
      </c>
      <c r="C35" s="35">
        <v>4</v>
      </c>
      <c r="D35" s="35" t="s">
        <v>380</v>
      </c>
      <c r="E35" s="35">
        <v>4</v>
      </c>
      <c r="F35" s="35">
        <v>4</v>
      </c>
      <c r="G35" s="35"/>
      <c r="H35" s="35"/>
      <c r="I35" s="35"/>
      <c r="J35" s="36"/>
    </row>
    <row r="36" spans="1:10" ht="38.25" customHeight="1">
      <c r="A36" s="33" t="s">
        <v>61</v>
      </c>
      <c r="B36" s="44" t="s">
        <v>381</v>
      </c>
      <c r="C36" s="35">
        <v>23</v>
      </c>
      <c r="D36" s="35" t="s">
        <v>382</v>
      </c>
      <c r="E36" s="30"/>
      <c r="F36" s="35"/>
      <c r="G36" s="35">
        <v>23</v>
      </c>
      <c r="H36" s="35">
        <v>23</v>
      </c>
      <c r="I36" s="35"/>
      <c r="J36" s="36"/>
    </row>
    <row r="37" spans="1:10" ht="45.75" customHeight="1">
      <c r="A37" s="33" t="s">
        <v>63</v>
      </c>
      <c r="B37" s="37" t="s">
        <v>383</v>
      </c>
      <c r="C37" s="35">
        <v>34</v>
      </c>
      <c r="D37" s="35" t="s">
        <v>384</v>
      </c>
      <c r="E37" s="35">
        <v>34</v>
      </c>
      <c r="F37" s="35">
        <v>34</v>
      </c>
      <c r="G37" s="35"/>
      <c r="H37" s="35"/>
      <c r="I37" s="35"/>
      <c r="J37" s="36"/>
    </row>
    <row r="38" spans="1:10" ht="51.75" customHeight="1">
      <c r="A38" s="33" t="s">
        <v>65</v>
      </c>
      <c r="B38" s="37" t="s">
        <v>385</v>
      </c>
      <c r="C38" s="35">
        <v>17</v>
      </c>
      <c r="D38" s="35" t="s">
        <v>384</v>
      </c>
      <c r="E38" s="35">
        <v>17</v>
      </c>
      <c r="F38" s="35">
        <v>17</v>
      </c>
      <c r="G38" s="35"/>
      <c r="H38" s="35"/>
      <c r="I38" s="35"/>
      <c r="J38" s="36"/>
    </row>
    <row r="39" spans="1:10" ht="37.5" customHeight="1">
      <c r="A39" s="33" t="s">
        <v>67</v>
      </c>
      <c r="B39" s="38" t="s">
        <v>386</v>
      </c>
      <c r="C39" s="35">
        <v>37</v>
      </c>
      <c r="D39" s="35" t="s">
        <v>387</v>
      </c>
      <c r="E39" s="35">
        <v>37</v>
      </c>
      <c r="F39" s="35">
        <v>37</v>
      </c>
      <c r="G39" s="35"/>
      <c r="H39" s="35"/>
      <c r="I39" s="35"/>
      <c r="J39" s="36"/>
    </row>
    <row r="40" spans="1:10" ht="67.5" customHeight="1">
      <c r="A40" s="33" t="s">
        <v>69</v>
      </c>
      <c r="B40" s="38" t="s">
        <v>388</v>
      </c>
      <c r="C40" s="35">
        <v>161</v>
      </c>
      <c r="D40" s="35" t="s">
        <v>329</v>
      </c>
      <c r="E40" s="35">
        <v>161</v>
      </c>
      <c r="F40" s="35">
        <v>161</v>
      </c>
      <c r="G40" s="35"/>
      <c r="H40" s="35"/>
      <c r="I40" s="35">
        <v>13</v>
      </c>
      <c r="J40" s="36"/>
    </row>
    <row r="41" spans="1:10" ht="62.25" customHeight="1">
      <c r="A41" s="33" t="s">
        <v>71</v>
      </c>
      <c r="B41" s="37" t="s">
        <v>389</v>
      </c>
      <c r="C41" s="35">
        <v>123</v>
      </c>
      <c r="D41" s="35" t="s">
        <v>329</v>
      </c>
      <c r="E41" s="35">
        <v>123</v>
      </c>
      <c r="F41" s="35">
        <v>123</v>
      </c>
      <c r="G41" s="35"/>
      <c r="H41" s="35"/>
      <c r="I41" s="35">
        <v>15</v>
      </c>
      <c r="J41" s="36"/>
    </row>
    <row r="42" spans="1:10" ht="63.75" customHeight="1">
      <c r="A42" s="33" t="s">
        <v>75</v>
      </c>
      <c r="B42" s="37" t="s">
        <v>390</v>
      </c>
      <c r="C42" s="35">
        <v>151</v>
      </c>
      <c r="D42" s="35" t="s">
        <v>329</v>
      </c>
      <c r="E42" s="35">
        <v>151</v>
      </c>
      <c r="F42" s="35">
        <v>151</v>
      </c>
      <c r="G42" s="35"/>
      <c r="H42" s="35"/>
      <c r="I42" s="35">
        <v>12</v>
      </c>
      <c r="J42" s="36"/>
    </row>
    <row r="43" spans="1:10" ht="63" customHeight="1">
      <c r="A43" s="33" t="s">
        <v>76</v>
      </c>
      <c r="B43" s="37" t="s">
        <v>391</v>
      </c>
      <c r="C43" s="35">
        <v>153</v>
      </c>
      <c r="D43" s="30" t="s">
        <v>329</v>
      </c>
      <c r="E43" s="30">
        <v>153</v>
      </c>
      <c r="F43" s="35">
        <v>153</v>
      </c>
      <c r="G43" s="30"/>
      <c r="H43" s="35"/>
      <c r="I43" s="30">
        <v>17</v>
      </c>
      <c r="J43" s="45"/>
    </row>
    <row r="44" spans="1:10" ht="65.25" customHeight="1">
      <c r="A44" s="33" t="s">
        <v>77</v>
      </c>
      <c r="B44" s="37" t="s">
        <v>392</v>
      </c>
      <c r="C44" s="35">
        <v>135</v>
      </c>
      <c r="D44" s="30" t="s">
        <v>329</v>
      </c>
      <c r="E44" s="30">
        <v>135</v>
      </c>
      <c r="F44" s="35">
        <v>135</v>
      </c>
      <c r="G44" s="30"/>
      <c r="H44" s="35"/>
      <c r="I44" s="30">
        <v>12</v>
      </c>
      <c r="J44" s="46"/>
    </row>
    <row r="45" spans="1:10" ht="56.25" customHeight="1">
      <c r="A45" s="33" t="s">
        <v>78</v>
      </c>
      <c r="B45" s="37" t="s">
        <v>393</v>
      </c>
      <c r="C45" s="35">
        <v>109</v>
      </c>
      <c r="D45" s="30" t="s">
        <v>329</v>
      </c>
      <c r="E45" s="30">
        <v>109</v>
      </c>
      <c r="F45" s="35">
        <v>109</v>
      </c>
      <c r="G45" s="30"/>
      <c r="H45" s="35"/>
      <c r="I45" s="30">
        <v>13</v>
      </c>
      <c r="J45" s="46"/>
    </row>
    <row r="46" spans="1:10" ht="48" customHeight="1">
      <c r="A46" s="33" t="s">
        <v>79</v>
      </c>
      <c r="B46" s="38" t="s">
        <v>394</v>
      </c>
      <c r="C46" s="35">
        <v>97</v>
      </c>
      <c r="D46" s="30" t="s">
        <v>395</v>
      </c>
      <c r="E46" s="30">
        <v>97</v>
      </c>
      <c r="F46" s="35">
        <v>97</v>
      </c>
      <c r="G46" s="30"/>
      <c r="H46" s="35"/>
      <c r="I46" s="30">
        <v>5</v>
      </c>
      <c r="J46" s="46"/>
    </row>
    <row r="47" spans="1:10" ht="69.75" customHeight="1">
      <c r="A47" s="33" t="s">
        <v>82</v>
      </c>
      <c r="B47" s="38" t="s">
        <v>396</v>
      </c>
      <c r="C47" s="35">
        <v>143</v>
      </c>
      <c r="D47" s="30" t="s">
        <v>329</v>
      </c>
      <c r="E47" s="30">
        <v>143</v>
      </c>
      <c r="F47" s="35">
        <v>143</v>
      </c>
      <c r="G47" s="30"/>
      <c r="H47" s="35"/>
      <c r="I47" s="30">
        <v>12</v>
      </c>
      <c r="J47" s="46"/>
    </row>
    <row r="48" spans="1:10" ht="60.75" customHeight="1">
      <c r="A48" s="33" t="s">
        <v>83</v>
      </c>
      <c r="B48" s="37" t="s">
        <v>397</v>
      </c>
      <c r="C48" s="35">
        <v>142</v>
      </c>
      <c r="D48" s="30" t="s">
        <v>329</v>
      </c>
      <c r="E48" s="30">
        <v>142</v>
      </c>
      <c r="F48" s="35">
        <v>142</v>
      </c>
      <c r="G48" s="30"/>
      <c r="H48" s="35"/>
      <c r="I48" s="30">
        <v>15</v>
      </c>
      <c r="J48" s="46"/>
    </row>
    <row r="49" spans="1:10" ht="60" customHeight="1">
      <c r="A49" s="33" t="s">
        <v>84</v>
      </c>
      <c r="B49" s="37" t="s">
        <v>398</v>
      </c>
      <c r="C49" s="35">
        <v>126</v>
      </c>
      <c r="D49" s="30" t="s">
        <v>329</v>
      </c>
      <c r="E49" s="30">
        <v>126</v>
      </c>
      <c r="F49" s="35">
        <v>126</v>
      </c>
      <c r="G49" s="30"/>
      <c r="H49" s="35"/>
      <c r="I49" s="30">
        <v>11</v>
      </c>
      <c r="J49" s="46"/>
    </row>
    <row r="50" spans="1:10" ht="48.75" customHeight="1">
      <c r="A50" s="33" t="s">
        <v>88</v>
      </c>
      <c r="B50" s="37" t="s">
        <v>399</v>
      </c>
      <c r="C50" s="35">
        <v>275</v>
      </c>
      <c r="D50" s="30" t="s">
        <v>400</v>
      </c>
      <c r="E50" s="30">
        <v>275</v>
      </c>
      <c r="F50" s="35">
        <v>275</v>
      </c>
      <c r="G50" s="30"/>
      <c r="H50" s="35"/>
      <c r="I50" s="30"/>
      <c r="J50" s="46"/>
    </row>
    <row r="51" spans="1:10" ht="40.5" customHeight="1">
      <c r="A51" s="33" t="s">
        <v>89</v>
      </c>
      <c r="B51" s="37" t="s">
        <v>401</v>
      </c>
      <c r="C51" s="35">
        <v>459</v>
      </c>
      <c r="D51" s="30" t="s">
        <v>402</v>
      </c>
      <c r="E51" s="30">
        <v>459</v>
      </c>
      <c r="F51" s="35">
        <v>459</v>
      </c>
      <c r="G51" s="30"/>
      <c r="H51" s="35"/>
      <c r="I51" s="30"/>
      <c r="J51" s="46"/>
    </row>
    <row r="52" spans="1:10" ht="39" customHeight="1">
      <c r="A52" s="33" t="s">
        <v>90</v>
      </c>
      <c r="B52" s="38" t="s">
        <v>403</v>
      </c>
      <c r="C52" s="35">
        <v>646</v>
      </c>
      <c r="D52" s="30" t="s">
        <v>361</v>
      </c>
      <c r="E52" s="30">
        <v>646</v>
      </c>
      <c r="F52" s="35">
        <v>646</v>
      </c>
      <c r="G52" s="30"/>
      <c r="H52" s="35"/>
      <c r="I52" s="30"/>
      <c r="J52" s="46"/>
    </row>
    <row r="53" spans="1:10" ht="48.75" customHeight="1">
      <c r="A53" s="33" t="s">
        <v>94</v>
      </c>
      <c r="B53" s="37" t="s">
        <v>404</v>
      </c>
      <c r="C53" s="35">
        <v>352</v>
      </c>
      <c r="D53" s="30" t="s">
        <v>405</v>
      </c>
      <c r="E53" s="30">
        <v>352</v>
      </c>
      <c r="F53" s="35">
        <v>352</v>
      </c>
      <c r="G53" s="30"/>
      <c r="H53" s="35"/>
      <c r="I53" s="30"/>
      <c r="J53" s="46"/>
    </row>
    <row r="54" spans="1:10" ht="50.25" customHeight="1">
      <c r="A54" s="33" t="s">
        <v>95</v>
      </c>
      <c r="B54" s="37" t="s">
        <v>406</v>
      </c>
      <c r="C54" s="35">
        <v>47</v>
      </c>
      <c r="D54" s="30" t="s">
        <v>407</v>
      </c>
      <c r="E54" s="30">
        <v>47</v>
      </c>
      <c r="F54" s="35">
        <v>47</v>
      </c>
      <c r="G54" s="30"/>
      <c r="H54" s="35"/>
      <c r="I54" s="30"/>
      <c r="J54" s="46"/>
    </row>
    <row r="55" spans="1:10" ht="42" customHeight="1">
      <c r="A55" s="33" t="s">
        <v>96</v>
      </c>
      <c r="B55" s="38" t="s">
        <v>408</v>
      </c>
      <c r="C55" s="35">
        <v>447</v>
      </c>
      <c r="D55" s="30" t="s">
        <v>409</v>
      </c>
      <c r="E55" s="30">
        <v>435</v>
      </c>
      <c r="F55" s="35">
        <v>435</v>
      </c>
      <c r="G55" s="30">
        <v>12</v>
      </c>
      <c r="H55" s="35">
        <v>12</v>
      </c>
      <c r="I55" s="30"/>
      <c r="J55" s="46"/>
    </row>
    <row r="56" spans="1:10" ht="59.25" customHeight="1">
      <c r="A56" s="33" t="s">
        <v>97</v>
      </c>
      <c r="B56" s="37" t="s">
        <v>410</v>
      </c>
      <c r="C56" s="35">
        <v>117</v>
      </c>
      <c r="D56" s="30" t="s">
        <v>329</v>
      </c>
      <c r="E56" s="30">
        <v>117</v>
      </c>
      <c r="F56" s="35">
        <f>E56</f>
        <v>117</v>
      </c>
      <c r="G56" s="30"/>
      <c r="H56" s="35"/>
      <c r="I56" s="30">
        <v>11</v>
      </c>
      <c r="J56" s="46"/>
    </row>
    <row r="57" spans="1:10" ht="45.75" customHeight="1">
      <c r="A57" s="33" t="s">
        <v>102</v>
      </c>
      <c r="B57" s="37" t="s">
        <v>411</v>
      </c>
      <c r="C57" s="35">
        <v>424</v>
      </c>
      <c r="D57" s="30" t="s">
        <v>412</v>
      </c>
      <c r="E57" s="30">
        <v>424</v>
      </c>
      <c r="F57" s="35">
        <v>424</v>
      </c>
      <c r="G57" s="30"/>
      <c r="H57" s="35"/>
      <c r="I57" s="30"/>
      <c r="J57" s="46"/>
    </row>
    <row r="58" spans="1:10" ht="52.5" customHeight="1">
      <c r="A58" s="33" t="s">
        <v>103</v>
      </c>
      <c r="B58" s="37" t="s">
        <v>413</v>
      </c>
      <c r="C58" s="35">
        <v>461</v>
      </c>
      <c r="D58" s="30" t="s">
        <v>291</v>
      </c>
      <c r="E58" s="30">
        <v>461</v>
      </c>
      <c r="F58" s="35">
        <v>461</v>
      </c>
      <c r="G58" s="30"/>
      <c r="H58" s="35"/>
      <c r="I58" s="30"/>
      <c r="J58" s="46"/>
    </row>
    <row r="59" spans="1:10" ht="63.75" customHeight="1">
      <c r="A59" s="33" t="s">
        <v>104</v>
      </c>
      <c r="B59" s="38" t="s">
        <v>414</v>
      </c>
      <c r="C59" s="35">
        <v>590</v>
      </c>
      <c r="D59" s="30" t="s">
        <v>415</v>
      </c>
      <c r="E59" s="30">
        <v>54</v>
      </c>
      <c r="F59" s="35">
        <v>54</v>
      </c>
      <c r="G59" s="30">
        <v>536</v>
      </c>
      <c r="H59" s="35">
        <f>G59</f>
        <v>536</v>
      </c>
      <c r="I59" s="30"/>
      <c r="J59" s="46"/>
    </row>
    <row r="60" spans="1:10" ht="67.5" customHeight="1">
      <c r="A60" s="33" t="s">
        <v>105</v>
      </c>
      <c r="B60" s="37" t="s">
        <v>416</v>
      </c>
      <c r="C60" s="35">
        <v>133</v>
      </c>
      <c r="D60" s="30" t="s">
        <v>329</v>
      </c>
      <c r="E60" s="30">
        <v>133</v>
      </c>
      <c r="F60" s="35">
        <f>E60</f>
        <v>133</v>
      </c>
      <c r="G60" s="30"/>
      <c r="H60" s="35"/>
      <c r="I60" s="30">
        <v>15</v>
      </c>
      <c r="J60" s="46"/>
    </row>
    <row r="61" spans="1:10" ht="48.75" customHeight="1">
      <c r="A61" s="33" t="s">
        <v>106</v>
      </c>
      <c r="B61" s="37" t="s">
        <v>417</v>
      </c>
      <c r="C61" s="35">
        <v>40</v>
      </c>
      <c r="D61" s="30" t="s">
        <v>418</v>
      </c>
      <c r="E61" s="30">
        <v>40</v>
      </c>
      <c r="F61" s="35">
        <v>40</v>
      </c>
      <c r="G61" s="30"/>
      <c r="H61" s="35"/>
      <c r="I61" s="30"/>
      <c r="J61" s="46"/>
    </row>
    <row r="62" spans="1:10" ht="47.25" customHeight="1">
      <c r="A62" s="33" t="s">
        <v>107</v>
      </c>
      <c r="B62" s="37" t="s">
        <v>419</v>
      </c>
      <c r="C62" s="35">
        <v>336</v>
      </c>
      <c r="D62" s="30" t="s">
        <v>420</v>
      </c>
      <c r="E62" s="30">
        <v>336</v>
      </c>
      <c r="F62" s="35">
        <v>336</v>
      </c>
      <c r="G62" s="30"/>
      <c r="H62" s="35"/>
      <c r="I62" s="30"/>
      <c r="J62" s="46"/>
    </row>
    <row r="63" spans="1:10" ht="45.75" customHeight="1">
      <c r="A63" s="33" t="s">
        <v>108</v>
      </c>
      <c r="B63" s="37" t="s">
        <v>421</v>
      </c>
      <c r="C63" s="35">
        <v>538</v>
      </c>
      <c r="D63" s="30" t="s">
        <v>422</v>
      </c>
      <c r="E63" s="30">
        <v>538</v>
      </c>
      <c r="F63" s="35">
        <v>538</v>
      </c>
      <c r="G63" s="30"/>
      <c r="H63" s="35"/>
      <c r="I63" s="30"/>
      <c r="J63" s="46"/>
    </row>
    <row r="64" spans="1:10" ht="51.75" customHeight="1">
      <c r="A64" s="33" t="s">
        <v>117</v>
      </c>
      <c r="B64" s="38" t="s">
        <v>423</v>
      </c>
      <c r="C64" s="35">
        <v>351</v>
      </c>
      <c r="D64" s="30" t="s">
        <v>412</v>
      </c>
      <c r="E64" s="30">
        <v>351</v>
      </c>
      <c r="F64" s="35">
        <v>351</v>
      </c>
      <c r="G64" s="30"/>
      <c r="H64" s="35"/>
      <c r="I64" s="30"/>
      <c r="J64" s="46"/>
    </row>
    <row r="65" spans="1:10" ht="46.5" customHeight="1">
      <c r="A65" s="33" t="s">
        <v>118</v>
      </c>
      <c r="B65" s="37" t="s">
        <v>424</v>
      </c>
      <c r="C65" s="35">
        <v>518</v>
      </c>
      <c r="D65" s="30" t="s">
        <v>425</v>
      </c>
      <c r="E65" s="30">
        <v>518</v>
      </c>
      <c r="F65" s="35">
        <v>518</v>
      </c>
      <c r="G65" s="30"/>
      <c r="H65" s="35"/>
      <c r="I65" s="30"/>
      <c r="J65" s="46"/>
    </row>
    <row r="66" spans="1:10" ht="51" customHeight="1">
      <c r="A66" s="33" t="s">
        <v>119</v>
      </c>
      <c r="B66" s="37" t="s">
        <v>426</v>
      </c>
      <c r="C66" s="35">
        <v>36</v>
      </c>
      <c r="D66" s="47" t="s">
        <v>427</v>
      </c>
      <c r="E66" s="30">
        <v>36</v>
      </c>
      <c r="F66" s="35">
        <v>36</v>
      </c>
      <c r="G66" s="30"/>
      <c r="H66" s="35"/>
      <c r="I66" s="30"/>
      <c r="J66" s="46"/>
    </row>
    <row r="67" spans="1:10" ht="48.75" customHeight="1">
      <c r="A67" s="33" t="s">
        <v>120</v>
      </c>
      <c r="B67" s="37" t="s">
        <v>428</v>
      </c>
      <c r="C67" s="35">
        <v>289</v>
      </c>
      <c r="D67" s="48" t="s">
        <v>429</v>
      </c>
      <c r="E67" s="30">
        <v>289</v>
      </c>
      <c r="F67" s="35">
        <v>289</v>
      </c>
      <c r="G67" s="30"/>
      <c r="H67" s="35"/>
      <c r="I67" s="30"/>
      <c r="J67" s="46"/>
    </row>
    <row r="68" spans="1:10" ht="50.25" customHeight="1">
      <c r="A68" s="33" t="s">
        <v>122</v>
      </c>
      <c r="B68" s="37" t="s">
        <v>433</v>
      </c>
      <c r="C68" s="35">
        <v>180</v>
      </c>
      <c r="D68" s="30" t="s">
        <v>431</v>
      </c>
      <c r="E68" s="30">
        <v>178</v>
      </c>
      <c r="F68" s="35">
        <v>178</v>
      </c>
      <c r="G68" s="30">
        <v>2</v>
      </c>
      <c r="H68" s="35">
        <v>2</v>
      </c>
      <c r="I68" s="30"/>
      <c r="J68" s="46"/>
    </row>
    <row r="69" spans="1:10" ht="57" customHeight="1">
      <c r="A69" s="33" t="s">
        <v>123</v>
      </c>
      <c r="B69" s="38" t="s">
        <v>432</v>
      </c>
      <c r="C69" s="35">
        <v>136</v>
      </c>
      <c r="D69" s="30" t="s">
        <v>329</v>
      </c>
      <c r="E69" s="30">
        <v>136</v>
      </c>
      <c r="F69" s="35">
        <v>136</v>
      </c>
      <c r="G69" s="30"/>
      <c r="H69" s="35"/>
      <c r="I69" s="30">
        <v>15</v>
      </c>
      <c r="J69" s="46"/>
    </row>
    <row r="70" spans="1:10" ht="70.5" customHeight="1">
      <c r="A70" s="33" t="s">
        <v>124</v>
      </c>
      <c r="B70" s="37" t="s">
        <v>434</v>
      </c>
      <c r="C70" s="35">
        <v>119</v>
      </c>
      <c r="D70" s="30" t="s">
        <v>329</v>
      </c>
      <c r="E70" s="30">
        <v>119</v>
      </c>
      <c r="F70" s="35">
        <v>119</v>
      </c>
      <c r="G70" s="30"/>
      <c r="H70" s="35"/>
      <c r="I70" s="30">
        <v>11</v>
      </c>
      <c r="J70" s="46"/>
    </row>
    <row r="71" spans="1:10" ht="57" customHeight="1">
      <c r="A71" s="33" t="s">
        <v>131</v>
      </c>
      <c r="B71" s="37" t="s">
        <v>435</v>
      </c>
      <c r="C71" s="35">
        <v>160</v>
      </c>
      <c r="D71" s="30" t="s">
        <v>329</v>
      </c>
      <c r="E71" s="30">
        <v>160</v>
      </c>
      <c r="F71" s="35">
        <v>160</v>
      </c>
      <c r="G71" s="30"/>
      <c r="H71" s="35"/>
      <c r="I71" s="30">
        <v>13</v>
      </c>
      <c r="J71" s="46"/>
    </row>
    <row r="72" spans="1:10" ht="59.25" customHeight="1">
      <c r="A72" s="33" t="s">
        <v>132</v>
      </c>
      <c r="B72" s="38" t="s">
        <v>436</v>
      </c>
      <c r="C72" s="35">
        <v>28</v>
      </c>
      <c r="D72" s="47" t="s">
        <v>437</v>
      </c>
      <c r="E72" s="30">
        <v>28</v>
      </c>
      <c r="F72" s="35">
        <v>28</v>
      </c>
      <c r="G72" s="30"/>
      <c r="H72" s="35"/>
      <c r="I72" s="30"/>
      <c r="J72" s="46"/>
    </row>
    <row r="73" spans="1:10" ht="54" customHeight="1">
      <c r="A73" s="33" t="s">
        <v>133</v>
      </c>
      <c r="B73" s="37" t="s">
        <v>438</v>
      </c>
      <c r="C73" s="35">
        <v>330</v>
      </c>
      <c r="D73" s="30" t="s">
        <v>420</v>
      </c>
      <c r="E73" s="30">
        <v>330</v>
      </c>
      <c r="F73" s="35">
        <v>330</v>
      </c>
      <c r="G73" s="30"/>
      <c r="H73" s="35"/>
      <c r="I73" s="30"/>
      <c r="J73" s="46"/>
    </row>
    <row r="74" spans="1:10" ht="61.5" customHeight="1">
      <c r="A74" s="33" t="s">
        <v>134</v>
      </c>
      <c r="B74" s="37" t="s">
        <v>439</v>
      </c>
      <c r="C74" s="35">
        <v>135</v>
      </c>
      <c r="D74" s="30" t="s">
        <v>329</v>
      </c>
      <c r="E74" s="30">
        <v>135</v>
      </c>
      <c r="F74" s="35">
        <v>135</v>
      </c>
      <c r="G74" s="30"/>
      <c r="H74" s="35"/>
      <c r="I74" s="30">
        <v>12</v>
      </c>
      <c r="J74" s="46"/>
    </row>
    <row r="75" spans="1:10" ht="67.5" customHeight="1">
      <c r="A75" s="33" t="s">
        <v>135</v>
      </c>
      <c r="B75" s="37" t="s">
        <v>440</v>
      </c>
      <c r="C75" s="35">
        <v>98</v>
      </c>
      <c r="D75" s="30" t="s">
        <v>329</v>
      </c>
      <c r="E75" s="30">
        <v>98</v>
      </c>
      <c r="F75" s="35">
        <v>98</v>
      </c>
      <c r="G75" s="30"/>
      <c r="H75" s="35"/>
      <c r="I75" s="30">
        <v>12</v>
      </c>
      <c r="J75" s="46"/>
    </row>
    <row r="76" spans="1:10" ht="64.5" customHeight="1">
      <c r="A76" s="33" t="s">
        <v>136</v>
      </c>
      <c r="B76" s="37" t="s">
        <v>441</v>
      </c>
      <c r="C76" s="35">
        <v>133</v>
      </c>
      <c r="D76" s="30" t="s">
        <v>329</v>
      </c>
      <c r="E76" s="30">
        <v>133</v>
      </c>
      <c r="F76" s="35">
        <v>133</v>
      </c>
      <c r="G76" s="30"/>
      <c r="H76" s="35"/>
      <c r="I76" s="30">
        <v>12</v>
      </c>
      <c r="J76" s="46"/>
    </row>
    <row r="77" spans="1:10" ht="49.5" customHeight="1">
      <c r="A77" s="33" t="s">
        <v>142</v>
      </c>
      <c r="B77" s="37" t="s">
        <v>442</v>
      </c>
      <c r="C77" s="35">
        <v>16</v>
      </c>
      <c r="D77" s="30" t="s">
        <v>443</v>
      </c>
      <c r="E77" s="30">
        <v>16</v>
      </c>
      <c r="F77" s="35">
        <v>16</v>
      </c>
      <c r="G77" s="30"/>
      <c r="H77" s="35"/>
      <c r="I77" s="30"/>
      <c r="J77" s="46"/>
    </row>
    <row r="78" spans="1:10" ht="39.75" customHeight="1">
      <c r="A78" s="33" t="s">
        <v>143</v>
      </c>
      <c r="B78" s="37" t="s">
        <v>444</v>
      </c>
      <c r="C78" s="35">
        <v>5</v>
      </c>
      <c r="D78" s="30" t="s">
        <v>367</v>
      </c>
      <c r="E78" s="30"/>
      <c r="F78" s="35"/>
      <c r="G78" s="30">
        <v>5</v>
      </c>
      <c r="H78" s="35">
        <v>5</v>
      </c>
      <c r="I78" s="30"/>
      <c r="J78" s="46"/>
    </row>
    <row r="79" spans="1:10" ht="44.25" customHeight="1">
      <c r="A79" s="33" t="s">
        <v>144</v>
      </c>
      <c r="B79" s="38" t="s">
        <v>445</v>
      </c>
      <c r="C79" s="35">
        <v>54</v>
      </c>
      <c r="D79" s="30" t="s">
        <v>359</v>
      </c>
      <c r="E79" s="30">
        <v>54</v>
      </c>
      <c r="F79" s="35">
        <v>54</v>
      </c>
      <c r="G79" s="30"/>
      <c r="H79" s="35"/>
      <c r="I79" s="30"/>
      <c r="J79" s="46"/>
    </row>
    <row r="80" spans="1:10" ht="59.25" customHeight="1">
      <c r="A80" s="33" t="s">
        <v>146</v>
      </c>
      <c r="B80" s="37" t="s">
        <v>446</v>
      </c>
      <c r="C80" s="35">
        <v>64</v>
      </c>
      <c r="D80" s="30" t="s">
        <v>447</v>
      </c>
      <c r="E80" s="30">
        <v>64</v>
      </c>
      <c r="F80" s="35">
        <v>64</v>
      </c>
      <c r="G80" s="30"/>
      <c r="H80" s="35"/>
      <c r="I80" s="30"/>
      <c r="J80" s="46"/>
    </row>
    <row r="81" spans="1:10" ht="37.5" customHeight="1">
      <c r="A81" s="33" t="s">
        <v>147</v>
      </c>
      <c r="B81" s="38" t="s">
        <v>448</v>
      </c>
      <c r="C81" s="35">
        <v>5</v>
      </c>
      <c r="D81" s="30" t="s">
        <v>449</v>
      </c>
      <c r="E81" s="30">
        <v>5</v>
      </c>
      <c r="F81" s="35">
        <v>5</v>
      </c>
      <c r="G81" s="30"/>
      <c r="H81" s="35"/>
      <c r="I81" s="30"/>
      <c r="J81" s="46"/>
    </row>
    <row r="82" spans="1:10" ht="42.75" customHeight="1">
      <c r="A82" s="33" t="s">
        <v>149</v>
      </c>
      <c r="B82" s="37" t="s">
        <v>450</v>
      </c>
      <c r="C82" s="35">
        <v>35</v>
      </c>
      <c r="D82" s="30" t="s">
        <v>437</v>
      </c>
      <c r="E82" s="30">
        <v>35</v>
      </c>
      <c r="F82" s="35">
        <v>35</v>
      </c>
      <c r="G82" s="30"/>
      <c r="H82" s="35"/>
      <c r="I82" s="30"/>
      <c r="J82" s="46"/>
    </row>
    <row r="83" spans="1:10" ht="64.5" customHeight="1">
      <c r="A83" s="33" t="s">
        <v>150</v>
      </c>
      <c r="B83" s="37" t="s">
        <v>451</v>
      </c>
      <c r="C83" s="35">
        <v>254</v>
      </c>
      <c r="D83" s="30" t="s">
        <v>452</v>
      </c>
      <c r="E83" s="30">
        <v>58</v>
      </c>
      <c r="F83" s="35">
        <v>58</v>
      </c>
      <c r="G83" s="30">
        <v>196</v>
      </c>
      <c r="H83" s="35">
        <f>G83</f>
        <v>196</v>
      </c>
      <c r="I83" s="30"/>
      <c r="J83" s="46"/>
    </row>
    <row r="84" spans="1:10" ht="60" customHeight="1">
      <c r="A84" s="33" t="s">
        <v>151</v>
      </c>
      <c r="B84" s="37" t="s">
        <v>453</v>
      </c>
      <c r="C84" s="35">
        <v>145</v>
      </c>
      <c r="D84" s="30" t="s">
        <v>329</v>
      </c>
      <c r="E84" s="30">
        <v>145</v>
      </c>
      <c r="F84" s="35">
        <v>145</v>
      </c>
      <c r="G84" s="30"/>
      <c r="H84" s="35"/>
      <c r="I84" s="30">
        <v>12</v>
      </c>
      <c r="J84" s="46"/>
    </row>
    <row r="85" spans="1:10" ht="51.75" customHeight="1">
      <c r="A85" s="33" t="s">
        <v>152</v>
      </c>
      <c r="B85" s="37" t="s">
        <v>454</v>
      </c>
      <c r="C85" s="35">
        <v>181</v>
      </c>
      <c r="D85" s="30" t="s">
        <v>282</v>
      </c>
      <c r="E85" s="30">
        <v>181</v>
      </c>
      <c r="F85" s="35">
        <v>181</v>
      </c>
      <c r="G85" s="30"/>
      <c r="H85" s="35"/>
      <c r="I85" s="30"/>
      <c r="J85" s="46"/>
    </row>
    <row r="86" spans="1:10" ht="48.75" customHeight="1">
      <c r="A86" s="33" t="s">
        <v>164</v>
      </c>
      <c r="B86" s="37" t="s">
        <v>455</v>
      </c>
      <c r="C86" s="35">
        <v>82</v>
      </c>
      <c r="D86" s="30" t="s">
        <v>456</v>
      </c>
      <c r="E86" s="30"/>
      <c r="F86" s="35"/>
      <c r="G86" s="30">
        <v>82</v>
      </c>
      <c r="H86" s="35">
        <v>82</v>
      </c>
      <c r="I86" s="30"/>
      <c r="J86" s="46"/>
    </row>
    <row r="87" spans="1:10" ht="47.25" customHeight="1">
      <c r="A87" s="33" t="s">
        <v>165</v>
      </c>
      <c r="B87" s="38" t="s">
        <v>457</v>
      </c>
      <c r="C87" s="35">
        <v>65</v>
      </c>
      <c r="D87" s="30" t="s">
        <v>458</v>
      </c>
      <c r="E87" s="30">
        <v>65</v>
      </c>
      <c r="F87" s="35">
        <v>65</v>
      </c>
      <c r="G87" s="30"/>
      <c r="H87" s="35"/>
      <c r="I87" s="30"/>
      <c r="J87" s="46"/>
    </row>
    <row r="88" spans="1:10" ht="55.5" customHeight="1">
      <c r="A88" s="33" t="s">
        <v>166</v>
      </c>
      <c r="B88" s="37" t="s">
        <v>459</v>
      </c>
      <c r="C88" s="35">
        <v>381</v>
      </c>
      <c r="D88" s="30" t="s">
        <v>460</v>
      </c>
      <c r="E88" s="30">
        <v>381</v>
      </c>
      <c r="F88" s="35">
        <v>381</v>
      </c>
      <c r="G88" s="30"/>
      <c r="H88" s="35"/>
      <c r="I88" s="30"/>
      <c r="J88" s="46"/>
    </row>
    <row r="89" spans="1:10" ht="76.5" customHeight="1">
      <c r="A89" s="33" t="s">
        <v>167</v>
      </c>
      <c r="B89" s="38" t="s">
        <v>461</v>
      </c>
      <c r="C89" s="35">
        <v>81</v>
      </c>
      <c r="D89" s="30" t="s">
        <v>462</v>
      </c>
      <c r="E89" s="30"/>
      <c r="F89" s="35"/>
      <c r="G89" s="30">
        <v>81</v>
      </c>
      <c r="H89" s="35">
        <v>81</v>
      </c>
      <c r="I89" s="30"/>
      <c r="J89" s="46"/>
    </row>
    <row r="90" spans="1:10" ht="58.5" customHeight="1">
      <c r="A90" s="33" t="s">
        <v>168</v>
      </c>
      <c r="B90" s="37" t="s">
        <v>463</v>
      </c>
      <c r="C90" s="35">
        <v>677</v>
      </c>
      <c r="D90" s="30" t="s">
        <v>464</v>
      </c>
      <c r="E90" s="30">
        <v>677</v>
      </c>
      <c r="F90" s="35">
        <v>677</v>
      </c>
      <c r="G90" s="30"/>
      <c r="H90" s="35"/>
      <c r="I90" s="30">
        <v>21</v>
      </c>
      <c r="J90" s="46"/>
    </row>
    <row r="91" spans="1:10" ht="46.5" customHeight="1">
      <c r="A91" s="33" t="s">
        <v>169</v>
      </c>
      <c r="B91" s="37" t="s">
        <v>465</v>
      </c>
      <c r="C91" s="35">
        <v>30</v>
      </c>
      <c r="D91" s="30" t="s">
        <v>437</v>
      </c>
      <c r="E91" s="30">
        <v>30</v>
      </c>
      <c r="F91" s="35">
        <v>30</v>
      </c>
      <c r="G91" s="30"/>
      <c r="H91" s="35"/>
      <c r="I91" s="30"/>
      <c r="J91" s="46"/>
    </row>
    <row r="92" spans="1:10" ht="42.75" customHeight="1">
      <c r="A92" s="33" t="s">
        <v>170</v>
      </c>
      <c r="B92" s="42" t="s">
        <v>466</v>
      </c>
      <c r="C92" s="35">
        <v>269</v>
      </c>
      <c r="D92" s="30" t="s">
        <v>467</v>
      </c>
      <c r="E92" s="30"/>
      <c r="F92" s="35"/>
      <c r="G92" s="30">
        <v>269</v>
      </c>
      <c r="H92" s="35">
        <f>G92</f>
        <v>269</v>
      </c>
      <c r="I92" s="30">
        <v>1</v>
      </c>
      <c r="J92" s="46"/>
    </row>
    <row r="93" spans="1:10" ht="60.75" customHeight="1">
      <c r="A93" s="33" t="s">
        <v>171</v>
      </c>
      <c r="B93" s="37" t="s">
        <v>468</v>
      </c>
      <c r="C93" s="35">
        <v>458</v>
      </c>
      <c r="D93" s="30" t="s">
        <v>469</v>
      </c>
      <c r="E93" s="30">
        <v>27</v>
      </c>
      <c r="F93" s="35">
        <v>27</v>
      </c>
      <c r="G93" s="30">
        <v>431</v>
      </c>
      <c r="H93" s="35">
        <v>431</v>
      </c>
      <c r="I93" s="30"/>
      <c r="J93" s="46"/>
    </row>
    <row r="94" spans="1:10" ht="66.75" customHeight="1">
      <c r="A94" s="33" t="s">
        <v>172</v>
      </c>
      <c r="B94" s="37" t="s">
        <v>470</v>
      </c>
      <c r="C94" s="35">
        <v>493</v>
      </c>
      <c r="D94" s="30" t="s">
        <v>471</v>
      </c>
      <c r="E94" s="30">
        <v>78</v>
      </c>
      <c r="F94" s="35">
        <v>78</v>
      </c>
      <c r="G94" s="30">
        <v>415</v>
      </c>
      <c r="H94" s="35">
        <v>415</v>
      </c>
      <c r="I94" s="30"/>
      <c r="J94" s="46"/>
    </row>
    <row r="95" spans="1:10" ht="62.25" customHeight="1">
      <c r="A95" s="33" t="s">
        <v>173</v>
      </c>
      <c r="B95" s="38" t="s">
        <v>472</v>
      </c>
      <c r="C95" s="35">
        <v>457</v>
      </c>
      <c r="D95" s="47" t="s">
        <v>473</v>
      </c>
      <c r="E95" s="30">
        <v>64</v>
      </c>
      <c r="F95" s="35">
        <v>64</v>
      </c>
      <c r="G95" s="30">
        <v>393</v>
      </c>
      <c r="H95" s="35">
        <v>393</v>
      </c>
      <c r="I95" s="30"/>
      <c r="J95" s="46"/>
    </row>
    <row r="96" spans="1:10" ht="72" customHeight="1">
      <c r="A96" s="33" t="s">
        <v>183</v>
      </c>
      <c r="B96" s="37" t="s">
        <v>474</v>
      </c>
      <c r="C96" s="35">
        <v>108</v>
      </c>
      <c r="D96" s="30" t="s">
        <v>234</v>
      </c>
      <c r="E96" s="30">
        <v>21</v>
      </c>
      <c r="F96" s="35">
        <v>21</v>
      </c>
      <c r="G96" s="30">
        <v>87</v>
      </c>
      <c r="H96" s="35">
        <v>87</v>
      </c>
      <c r="I96" s="30"/>
      <c r="J96" s="46"/>
    </row>
    <row r="97" spans="1:10" ht="70.5" customHeight="1">
      <c r="A97" s="33" t="s">
        <v>184</v>
      </c>
      <c r="B97" s="38" t="s">
        <v>475</v>
      </c>
      <c r="C97" s="35">
        <v>482</v>
      </c>
      <c r="D97" s="30" t="s">
        <v>476</v>
      </c>
      <c r="E97" s="30">
        <v>43</v>
      </c>
      <c r="F97" s="35">
        <v>43</v>
      </c>
      <c r="G97" s="30">
        <v>439</v>
      </c>
      <c r="H97" s="35">
        <v>439</v>
      </c>
      <c r="I97" s="30"/>
      <c r="J97" s="46"/>
    </row>
    <row r="98" spans="1:10" ht="50.25" customHeight="1">
      <c r="A98" s="33" t="s">
        <v>185</v>
      </c>
      <c r="B98" s="37" t="s">
        <v>477</v>
      </c>
      <c r="C98" s="35">
        <v>51</v>
      </c>
      <c r="D98" s="30" t="s">
        <v>478</v>
      </c>
      <c r="E98" s="30">
        <v>51</v>
      </c>
      <c r="F98" s="35">
        <v>51</v>
      </c>
      <c r="G98" s="30"/>
      <c r="H98" s="35"/>
      <c r="I98" s="30"/>
      <c r="J98" s="46"/>
    </row>
    <row r="99" spans="1:10" ht="66" customHeight="1">
      <c r="A99" s="33" t="s">
        <v>186</v>
      </c>
      <c r="B99" s="37" t="s">
        <v>479</v>
      </c>
      <c r="C99" s="35">
        <v>517</v>
      </c>
      <c r="D99" s="30" t="s">
        <v>480</v>
      </c>
      <c r="E99" s="30">
        <v>61</v>
      </c>
      <c r="F99" s="35">
        <v>61</v>
      </c>
      <c r="G99" s="30">
        <v>456</v>
      </c>
      <c r="H99" s="35">
        <v>456</v>
      </c>
      <c r="I99" s="30"/>
      <c r="J99" s="46"/>
    </row>
    <row r="100" spans="1:10" ht="54" customHeight="1">
      <c r="A100" s="33" t="s">
        <v>187</v>
      </c>
      <c r="B100" s="37" t="s">
        <v>481</v>
      </c>
      <c r="C100" s="35">
        <v>19</v>
      </c>
      <c r="D100" s="30" t="s">
        <v>482</v>
      </c>
      <c r="E100" s="30">
        <v>19</v>
      </c>
      <c r="F100" s="35">
        <v>19</v>
      </c>
      <c r="G100" s="30"/>
      <c r="H100" s="35"/>
      <c r="I100" s="30"/>
      <c r="J100" s="46"/>
    </row>
    <row r="101" spans="1:10" ht="69" customHeight="1">
      <c r="A101" s="33" t="s">
        <v>188</v>
      </c>
      <c r="B101" s="37" t="s">
        <v>483</v>
      </c>
      <c r="C101" s="35">
        <v>104</v>
      </c>
      <c r="D101" s="30" t="s">
        <v>484</v>
      </c>
      <c r="E101" s="30"/>
      <c r="F101" s="35"/>
      <c r="G101" s="30">
        <v>104</v>
      </c>
      <c r="H101" s="35">
        <v>104</v>
      </c>
      <c r="I101" s="30"/>
      <c r="J101" s="46"/>
    </row>
    <row r="102" spans="1:10" ht="66.75" customHeight="1">
      <c r="A102" s="33" t="s">
        <v>189</v>
      </c>
      <c r="B102" s="37" t="s">
        <v>485</v>
      </c>
      <c r="C102" s="35">
        <v>222</v>
      </c>
      <c r="D102" s="30" t="s">
        <v>486</v>
      </c>
      <c r="E102" s="30"/>
      <c r="F102" s="35"/>
      <c r="G102" s="30">
        <v>222</v>
      </c>
      <c r="H102" s="35">
        <v>222</v>
      </c>
      <c r="I102" s="30"/>
      <c r="J102" s="46"/>
    </row>
    <row r="103" spans="1:10" ht="98.25" customHeight="1">
      <c r="A103" s="33" t="s">
        <v>190</v>
      </c>
      <c r="B103" s="34" t="s">
        <v>487</v>
      </c>
      <c r="C103" s="35">
        <v>440</v>
      </c>
      <c r="D103" s="30" t="s">
        <v>488</v>
      </c>
      <c r="E103" s="30">
        <v>440</v>
      </c>
      <c r="F103" s="35">
        <v>440</v>
      </c>
      <c r="G103" s="30"/>
      <c r="H103" s="35"/>
      <c r="I103" s="30">
        <v>8</v>
      </c>
      <c r="J103" s="46"/>
    </row>
    <row r="104" spans="1:10" ht="68.25" customHeight="1">
      <c r="A104" s="33" t="s">
        <v>191</v>
      </c>
      <c r="B104" s="38" t="s">
        <v>489</v>
      </c>
      <c r="C104" s="35">
        <v>428</v>
      </c>
      <c r="D104" s="30" t="s">
        <v>452</v>
      </c>
      <c r="E104" s="30">
        <v>74</v>
      </c>
      <c r="F104" s="35">
        <v>74</v>
      </c>
      <c r="G104" s="30">
        <v>354</v>
      </c>
      <c r="H104" s="35">
        <v>354</v>
      </c>
      <c r="I104" s="30"/>
      <c r="J104" s="46"/>
    </row>
    <row r="105" spans="1:10" ht="63" customHeight="1">
      <c r="A105" s="33" t="s">
        <v>192</v>
      </c>
      <c r="B105" s="49" t="s">
        <v>490</v>
      </c>
      <c r="C105" s="35">
        <v>148</v>
      </c>
      <c r="D105" s="30" t="s">
        <v>491</v>
      </c>
      <c r="E105" s="30">
        <v>148</v>
      </c>
      <c r="F105" s="35">
        <v>148</v>
      </c>
      <c r="G105" s="30"/>
      <c r="H105" s="35"/>
      <c r="I105" s="30"/>
      <c r="J105" s="46"/>
    </row>
    <row r="106" spans="1:10" ht="43.5" customHeight="1">
      <c r="A106" s="33" t="s">
        <v>193</v>
      </c>
      <c r="B106" s="34" t="s">
        <v>492</v>
      </c>
      <c r="C106" s="35">
        <v>25</v>
      </c>
      <c r="D106" s="30" t="s">
        <v>493</v>
      </c>
      <c r="E106" s="30">
        <v>25</v>
      </c>
      <c r="F106" s="35">
        <v>25</v>
      </c>
      <c r="G106" s="30"/>
      <c r="H106" s="35"/>
      <c r="I106" s="30"/>
      <c r="J106" s="46"/>
    </row>
    <row r="107" spans="1:10" ht="54" customHeight="1">
      <c r="A107" s="33" t="s">
        <v>194</v>
      </c>
      <c r="B107" s="37" t="s">
        <v>494</v>
      </c>
      <c r="C107" s="35">
        <v>296</v>
      </c>
      <c r="D107" s="47" t="s">
        <v>495</v>
      </c>
      <c r="E107" s="30">
        <v>296</v>
      </c>
      <c r="F107" s="35">
        <v>296</v>
      </c>
      <c r="G107" s="30"/>
      <c r="H107" s="35"/>
      <c r="I107" s="30"/>
      <c r="J107" s="46"/>
    </row>
    <row r="108" spans="1:10" ht="59.25" customHeight="1">
      <c r="A108" s="33" t="s">
        <v>195</v>
      </c>
      <c r="B108" s="37" t="s">
        <v>496</v>
      </c>
      <c r="C108" s="35">
        <v>236</v>
      </c>
      <c r="D108" s="30" t="s">
        <v>497</v>
      </c>
      <c r="E108" s="30">
        <v>236</v>
      </c>
      <c r="F108" s="35">
        <v>236</v>
      </c>
      <c r="G108" s="30"/>
      <c r="H108" s="35"/>
      <c r="I108" s="30"/>
      <c r="J108" s="46"/>
    </row>
    <row r="109" spans="1:10" ht="52.5" customHeight="1">
      <c r="A109" s="33" t="s">
        <v>196</v>
      </c>
      <c r="B109" s="38" t="s">
        <v>498</v>
      </c>
      <c r="C109" s="35">
        <v>677</v>
      </c>
      <c r="D109" s="30" t="s">
        <v>499</v>
      </c>
      <c r="E109" s="30">
        <v>677</v>
      </c>
      <c r="F109" s="35">
        <v>677</v>
      </c>
      <c r="G109" s="30"/>
      <c r="H109" s="35"/>
      <c r="I109" s="30">
        <v>63</v>
      </c>
      <c r="J109" s="46"/>
    </row>
    <row r="110" spans="1:10" ht="63.75" customHeight="1">
      <c r="A110" s="33" t="s">
        <v>197</v>
      </c>
      <c r="B110" s="38" t="s">
        <v>500</v>
      </c>
      <c r="C110" s="35">
        <v>146</v>
      </c>
      <c r="D110" s="30" t="s">
        <v>462</v>
      </c>
      <c r="E110" s="30">
        <v>23</v>
      </c>
      <c r="F110" s="35">
        <v>23</v>
      </c>
      <c r="G110" s="30">
        <v>123</v>
      </c>
      <c r="H110" s="35">
        <v>123</v>
      </c>
      <c r="I110" s="30"/>
      <c r="J110" s="46"/>
    </row>
    <row r="111" spans="1:10" ht="57.75" customHeight="1">
      <c r="A111" s="33" t="s">
        <v>198</v>
      </c>
      <c r="B111" s="37" t="s">
        <v>501</v>
      </c>
      <c r="C111" s="35">
        <v>205</v>
      </c>
      <c r="D111" s="30" t="s">
        <v>502</v>
      </c>
      <c r="E111" s="30">
        <v>205</v>
      </c>
      <c r="F111" s="35">
        <v>205</v>
      </c>
      <c r="G111" s="30"/>
      <c r="H111" s="35"/>
      <c r="I111" s="30"/>
      <c r="J111" s="46"/>
    </row>
    <row r="112" spans="1:10" ht="64.5" customHeight="1">
      <c r="A112" s="33" t="s">
        <v>199</v>
      </c>
      <c r="B112" s="38" t="s">
        <v>503</v>
      </c>
      <c r="C112" s="35">
        <v>229</v>
      </c>
      <c r="D112" s="30" t="s">
        <v>504</v>
      </c>
      <c r="E112" s="30">
        <v>42</v>
      </c>
      <c r="F112" s="35">
        <v>42</v>
      </c>
      <c r="G112" s="30">
        <v>187</v>
      </c>
      <c r="H112" s="35">
        <v>187</v>
      </c>
      <c r="I112" s="30"/>
      <c r="J112" s="46"/>
    </row>
    <row r="113" spans="1:10" ht="64.5" customHeight="1">
      <c r="A113" s="33" t="s">
        <v>200</v>
      </c>
      <c r="B113" s="38" t="s">
        <v>505</v>
      </c>
      <c r="C113" s="35">
        <v>444</v>
      </c>
      <c r="D113" s="30" t="s">
        <v>506</v>
      </c>
      <c r="E113" s="30">
        <v>444</v>
      </c>
      <c r="F113" s="35">
        <f>E113</f>
        <v>444</v>
      </c>
      <c r="G113" s="30"/>
      <c r="H113" s="35"/>
      <c r="I113" s="30">
        <v>25</v>
      </c>
      <c r="J113" s="46"/>
    </row>
    <row r="114" spans="1:10" ht="50.25" customHeight="1">
      <c r="A114" s="33" t="s">
        <v>507</v>
      </c>
      <c r="B114" s="38" t="s">
        <v>508</v>
      </c>
      <c r="C114" s="35">
        <v>98</v>
      </c>
      <c r="D114" s="30" t="s">
        <v>509</v>
      </c>
      <c r="E114" s="30"/>
      <c r="F114" s="35"/>
      <c r="G114" s="30">
        <v>98</v>
      </c>
      <c r="H114" s="35">
        <v>98</v>
      </c>
      <c r="I114" s="30"/>
      <c r="J114" s="46"/>
    </row>
    <row r="115" spans="1:10" ht="51" customHeight="1">
      <c r="A115" s="33" t="s">
        <v>510</v>
      </c>
      <c r="B115" s="38" t="s">
        <v>511</v>
      </c>
      <c r="C115" s="35">
        <v>163</v>
      </c>
      <c r="D115" s="30" t="s">
        <v>512</v>
      </c>
      <c r="E115" s="30">
        <v>163</v>
      </c>
      <c r="F115" s="35">
        <v>163</v>
      </c>
      <c r="G115" s="30"/>
      <c r="H115" s="35"/>
      <c r="I115" s="30"/>
      <c r="J115" s="46"/>
    </row>
    <row r="116" spans="1:10" ht="52.5" customHeight="1">
      <c r="A116" s="33" t="s">
        <v>513</v>
      </c>
      <c r="B116" s="38" t="s">
        <v>514</v>
      </c>
      <c r="C116" s="35">
        <v>531</v>
      </c>
      <c r="D116" s="30" t="s">
        <v>515</v>
      </c>
      <c r="E116" s="30">
        <v>86</v>
      </c>
      <c r="F116" s="35">
        <v>86</v>
      </c>
      <c r="G116" s="30">
        <v>445</v>
      </c>
      <c r="H116" s="35">
        <v>445</v>
      </c>
      <c r="I116" s="30"/>
      <c r="J116" s="46"/>
    </row>
    <row r="117" spans="1:10" ht="51.75" customHeight="1">
      <c r="A117" s="33" t="s">
        <v>516</v>
      </c>
      <c r="B117" s="38" t="s">
        <v>517</v>
      </c>
      <c r="C117" s="35">
        <v>71</v>
      </c>
      <c r="D117" s="30" t="s">
        <v>310</v>
      </c>
      <c r="E117" s="30">
        <v>71</v>
      </c>
      <c r="F117" s="35">
        <v>71</v>
      </c>
      <c r="G117" s="30"/>
      <c r="H117" s="35"/>
      <c r="I117" s="30"/>
      <c r="J117" s="46"/>
    </row>
    <row r="118" spans="1:10" ht="63" customHeight="1">
      <c r="A118" s="33" t="s">
        <v>518</v>
      </c>
      <c r="B118" s="38" t="s">
        <v>519</v>
      </c>
      <c r="C118" s="35">
        <v>87</v>
      </c>
      <c r="D118" s="30" t="s">
        <v>520</v>
      </c>
      <c r="E118" s="30"/>
      <c r="F118" s="35"/>
      <c r="G118" s="30">
        <v>87</v>
      </c>
      <c r="H118" s="35">
        <v>87</v>
      </c>
      <c r="I118" s="30"/>
      <c r="J118" s="46"/>
    </row>
    <row r="119" spans="1:10" ht="69.75" customHeight="1">
      <c r="A119" s="33" t="s">
        <v>521</v>
      </c>
      <c r="B119" s="38" t="s">
        <v>522</v>
      </c>
      <c r="C119" s="35">
        <v>5</v>
      </c>
      <c r="D119" s="30" t="s">
        <v>523</v>
      </c>
      <c r="E119" s="30"/>
      <c r="F119" s="35"/>
      <c r="G119" s="30">
        <v>5</v>
      </c>
      <c r="H119" s="35">
        <v>5</v>
      </c>
      <c r="I119" s="30"/>
      <c r="J119" s="46"/>
    </row>
    <row r="120" spans="1:10" ht="116.25" customHeight="1">
      <c r="A120" s="33" t="s">
        <v>524</v>
      </c>
      <c r="B120" s="38" t="s">
        <v>525</v>
      </c>
      <c r="C120" s="35">
        <v>42</v>
      </c>
      <c r="D120" s="30" t="s">
        <v>304</v>
      </c>
      <c r="E120" s="30"/>
      <c r="F120" s="35"/>
      <c r="G120" s="30">
        <v>42</v>
      </c>
      <c r="H120" s="35">
        <v>42</v>
      </c>
      <c r="I120" s="30"/>
      <c r="J120" s="46"/>
    </row>
    <row r="121" spans="1:10" ht="47.25" customHeight="1">
      <c r="A121" s="33" t="s">
        <v>526</v>
      </c>
      <c r="B121" s="38" t="s">
        <v>700</v>
      </c>
      <c r="C121" s="35">
        <v>118</v>
      </c>
      <c r="D121" s="30" t="s">
        <v>456</v>
      </c>
      <c r="E121" s="30"/>
      <c r="F121" s="35"/>
      <c r="G121" s="30">
        <v>118</v>
      </c>
      <c r="H121" s="35">
        <v>118</v>
      </c>
      <c r="I121" s="30"/>
      <c r="J121" s="46"/>
    </row>
    <row r="122" spans="1:10" ht="37.5" customHeight="1">
      <c r="A122" s="33" t="s">
        <v>527</v>
      </c>
      <c r="B122" s="38" t="s">
        <v>701</v>
      </c>
      <c r="C122" s="35">
        <v>26</v>
      </c>
      <c r="D122" s="30" t="s">
        <v>292</v>
      </c>
      <c r="E122" s="30"/>
      <c r="F122" s="35"/>
      <c r="G122" s="30">
        <v>26</v>
      </c>
      <c r="H122" s="35">
        <v>26</v>
      </c>
      <c r="I122" s="30"/>
      <c r="J122" s="46"/>
    </row>
    <row r="123" spans="1:10" ht="47.25" customHeight="1">
      <c r="A123" s="33" t="s">
        <v>528</v>
      </c>
      <c r="B123" s="38" t="s">
        <v>529</v>
      </c>
      <c r="C123" s="35">
        <v>136</v>
      </c>
      <c r="D123" s="30" t="s">
        <v>530</v>
      </c>
      <c r="E123" s="30"/>
      <c r="F123" s="35"/>
      <c r="G123" s="30">
        <v>136</v>
      </c>
      <c r="H123" s="35">
        <v>136</v>
      </c>
      <c r="I123" s="30"/>
      <c r="J123" s="46"/>
    </row>
    <row r="124" spans="1:10" ht="36.75" customHeight="1">
      <c r="A124" s="33" t="s">
        <v>531</v>
      </c>
      <c r="B124" s="38" t="s">
        <v>702</v>
      </c>
      <c r="C124" s="35">
        <v>7</v>
      </c>
      <c r="D124" s="30" t="s">
        <v>532</v>
      </c>
      <c r="E124" s="30"/>
      <c r="F124" s="35"/>
      <c r="G124" s="30">
        <v>7</v>
      </c>
      <c r="H124" s="35">
        <v>7</v>
      </c>
      <c r="I124" s="30"/>
      <c r="J124" s="46"/>
    </row>
    <row r="125" spans="1:10" ht="70.5" customHeight="1">
      <c r="A125" s="33" t="s">
        <v>533</v>
      </c>
      <c r="B125" s="38" t="s">
        <v>703</v>
      </c>
      <c r="C125" s="35">
        <v>327</v>
      </c>
      <c r="D125" s="30" t="s">
        <v>534</v>
      </c>
      <c r="E125" s="30"/>
      <c r="F125" s="35"/>
      <c r="G125" s="30">
        <v>327</v>
      </c>
      <c r="H125" s="35">
        <v>327</v>
      </c>
      <c r="I125" s="30"/>
      <c r="J125" s="46"/>
    </row>
    <row r="126" spans="1:10" ht="76.5" customHeight="1">
      <c r="A126" s="33" t="s">
        <v>535</v>
      </c>
      <c r="B126" s="38" t="s">
        <v>536</v>
      </c>
      <c r="C126" s="35">
        <v>122</v>
      </c>
      <c r="D126" s="30" t="s">
        <v>329</v>
      </c>
      <c r="E126" s="30">
        <v>122</v>
      </c>
      <c r="F126" s="35">
        <v>122</v>
      </c>
      <c r="G126" s="30"/>
      <c r="H126" s="35"/>
      <c r="I126" s="30">
        <v>15</v>
      </c>
      <c r="J126" s="46"/>
    </row>
    <row r="127" spans="1:10" ht="33.75" customHeight="1">
      <c r="A127" s="33" t="s">
        <v>537</v>
      </c>
      <c r="B127" s="38" t="s">
        <v>706</v>
      </c>
      <c r="C127" s="35">
        <v>7</v>
      </c>
      <c r="D127" s="30" t="s">
        <v>292</v>
      </c>
      <c r="E127" s="30"/>
      <c r="F127" s="35"/>
      <c r="G127" s="30">
        <v>7</v>
      </c>
      <c r="H127" s="35">
        <v>7</v>
      </c>
      <c r="I127" s="30"/>
      <c r="J127" s="46"/>
    </row>
    <row r="128" spans="1:10" ht="33.75" customHeight="1">
      <c r="A128" s="33" t="s">
        <v>538</v>
      </c>
      <c r="B128" s="38" t="s">
        <v>704</v>
      </c>
      <c r="C128" s="35">
        <v>125</v>
      </c>
      <c r="D128" s="30" t="s">
        <v>311</v>
      </c>
      <c r="E128" s="30"/>
      <c r="F128" s="35"/>
      <c r="G128" s="30">
        <v>125</v>
      </c>
      <c r="H128" s="35">
        <v>125</v>
      </c>
      <c r="I128" s="30"/>
      <c r="J128" s="46"/>
    </row>
    <row r="129" spans="1:10" ht="48" customHeight="1">
      <c r="A129" s="33" t="s">
        <v>539</v>
      </c>
      <c r="B129" s="38" t="s">
        <v>705</v>
      </c>
      <c r="C129" s="35">
        <v>48</v>
      </c>
      <c r="D129" s="30" t="s">
        <v>320</v>
      </c>
      <c r="E129" s="30"/>
      <c r="F129" s="35"/>
      <c r="G129" s="30">
        <v>48</v>
      </c>
      <c r="H129" s="35">
        <v>48</v>
      </c>
      <c r="I129" s="30"/>
      <c r="J129" s="46"/>
    </row>
    <row r="130" spans="1:10" ht="34.5" customHeight="1">
      <c r="A130" s="33" t="s">
        <v>540</v>
      </c>
      <c r="B130" s="38" t="s">
        <v>710</v>
      </c>
      <c r="C130" s="35">
        <v>6</v>
      </c>
      <c r="D130" s="30" t="s">
        <v>301</v>
      </c>
      <c r="E130" s="30"/>
      <c r="F130" s="35"/>
      <c r="G130" s="30">
        <v>6</v>
      </c>
      <c r="H130" s="35">
        <v>6</v>
      </c>
      <c r="I130" s="30"/>
      <c r="J130" s="46"/>
    </row>
    <row r="131" spans="1:10" ht="33" customHeight="1">
      <c r="A131" s="33" t="s">
        <v>541</v>
      </c>
      <c r="B131" s="38" t="s">
        <v>707</v>
      </c>
      <c r="C131" s="35">
        <v>17</v>
      </c>
      <c r="D131" s="30" t="s">
        <v>301</v>
      </c>
      <c r="E131" s="30"/>
      <c r="F131" s="35"/>
      <c r="G131" s="30">
        <v>17</v>
      </c>
      <c r="H131" s="35">
        <v>17</v>
      </c>
      <c r="I131" s="30"/>
      <c r="J131" s="46"/>
    </row>
    <row r="132" spans="1:10" ht="33.75" customHeight="1">
      <c r="A132" s="33" t="s">
        <v>542</v>
      </c>
      <c r="B132" s="38" t="s">
        <v>708</v>
      </c>
      <c r="C132" s="35">
        <v>7</v>
      </c>
      <c r="D132" s="30" t="s">
        <v>286</v>
      </c>
      <c r="E132" s="30"/>
      <c r="F132" s="35"/>
      <c r="G132" s="30">
        <v>7</v>
      </c>
      <c r="H132" s="35">
        <v>7</v>
      </c>
      <c r="I132" s="30"/>
      <c r="J132" s="46"/>
    </row>
    <row r="133" spans="1:10" ht="31.5" customHeight="1">
      <c r="A133" s="33" t="s">
        <v>543</v>
      </c>
      <c r="B133" s="38" t="s">
        <v>709</v>
      </c>
      <c r="C133" s="35">
        <v>10</v>
      </c>
      <c r="D133" s="30" t="s">
        <v>544</v>
      </c>
      <c r="E133" s="30"/>
      <c r="F133" s="35"/>
      <c r="G133" s="30">
        <v>10</v>
      </c>
      <c r="H133" s="35">
        <v>10</v>
      </c>
      <c r="I133" s="30"/>
      <c r="J133" s="46"/>
    </row>
    <row r="134" spans="1:10" ht="30.75" customHeight="1">
      <c r="A134" s="33" t="s">
        <v>545</v>
      </c>
      <c r="B134" s="38" t="s">
        <v>711</v>
      </c>
      <c r="C134" s="35">
        <v>3</v>
      </c>
      <c r="D134" s="30" t="s">
        <v>546</v>
      </c>
      <c r="E134" s="30"/>
      <c r="F134" s="35"/>
      <c r="G134" s="30">
        <v>3</v>
      </c>
      <c r="H134" s="35">
        <v>3</v>
      </c>
      <c r="I134" s="30"/>
      <c r="J134" s="46"/>
    </row>
    <row r="135" spans="1:10" ht="36" customHeight="1">
      <c r="A135" s="33" t="s">
        <v>547</v>
      </c>
      <c r="B135" s="38" t="s">
        <v>712</v>
      </c>
      <c r="C135" s="35">
        <v>10</v>
      </c>
      <c r="D135" s="30" t="s">
        <v>299</v>
      </c>
      <c r="E135" s="30"/>
      <c r="F135" s="35"/>
      <c r="G135" s="30">
        <v>10</v>
      </c>
      <c r="H135" s="35">
        <v>10</v>
      </c>
      <c r="I135" s="30"/>
      <c r="J135" s="46"/>
    </row>
    <row r="136" spans="1:10" ht="84.75" customHeight="1">
      <c r="A136" s="33" t="s">
        <v>548</v>
      </c>
      <c r="B136" s="38" t="s">
        <v>549</v>
      </c>
      <c r="C136" s="35">
        <v>4</v>
      </c>
      <c r="D136" s="30" t="s">
        <v>550</v>
      </c>
      <c r="E136" s="30"/>
      <c r="F136" s="35"/>
      <c r="G136" s="30">
        <v>4</v>
      </c>
      <c r="H136" s="35">
        <v>4</v>
      </c>
      <c r="I136" s="30"/>
      <c r="J136" s="46"/>
    </row>
    <row r="137" spans="1:10" ht="57.75" customHeight="1">
      <c r="A137" s="33" t="s">
        <v>551</v>
      </c>
      <c r="B137" s="38" t="s">
        <v>713</v>
      </c>
      <c r="C137" s="35">
        <v>8</v>
      </c>
      <c r="D137" s="30" t="s">
        <v>552</v>
      </c>
      <c r="E137" s="30"/>
      <c r="F137" s="35"/>
      <c r="G137" s="30">
        <v>8</v>
      </c>
      <c r="H137" s="35">
        <v>8</v>
      </c>
      <c r="I137" s="30"/>
      <c r="J137" s="46"/>
    </row>
    <row r="138" spans="1:10" ht="59.25" customHeight="1">
      <c r="A138" s="33" t="s">
        <v>553</v>
      </c>
      <c r="B138" s="38" t="s">
        <v>554</v>
      </c>
      <c r="C138" s="35">
        <v>10</v>
      </c>
      <c r="D138" s="30" t="s">
        <v>544</v>
      </c>
      <c r="E138" s="30"/>
      <c r="F138" s="35"/>
      <c r="G138" s="30">
        <v>10</v>
      </c>
      <c r="H138" s="35">
        <v>10</v>
      </c>
      <c r="I138" s="30"/>
      <c r="J138" s="46"/>
    </row>
    <row r="139" spans="1:10" ht="42" customHeight="1">
      <c r="A139" s="33" t="s">
        <v>555</v>
      </c>
      <c r="B139" s="38" t="s">
        <v>556</v>
      </c>
      <c r="C139" s="35">
        <v>113</v>
      </c>
      <c r="D139" s="30" t="s">
        <v>228</v>
      </c>
      <c r="E139" s="30"/>
      <c r="F139" s="35"/>
      <c r="G139" s="30">
        <v>113</v>
      </c>
      <c r="H139" s="35">
        <v>113</v>
      </c>
      <c r="I139" s="30"/>
      <c r="J139" s="46"/>
    </row>
    <row r="140" spans="1:10" ht="45" customHeight="1">
      <c r="A140" s="33" t="s">
        <v>557</v>
      </c>
      <c r="B140" s="38" t="s">
        <v>714</v>
      </c>
      <c r="C140" s="35">
        <v>31</v>
      </c>
      <c r="D140" s="30" t="s">
        <v>552</v>
      </c>
      <c r="E140" s="30"/>
      <c r="F140" s="35"/>
      <c r="G140" s="30">
        <v>31</v>
      </c>
      <c r="H140" s="35">
        <v>31</v>
      </c>
      <c r="I140" s="30"/>
      <c r="J140" s="46"/>
    </row>
    <row r="141" spans="1:10" ht="40.5" customHeight="1">
      <c r="A141" s="33" t="s">
        <v>558</v>
      </c>
      <c r="B141" s="38" t="s">
        <v>559</v>
      </c>
      <c r="C141" s="35">
        <v>24</v>
      </c>
      <c r="D141" s="30" t="s">
        <v>299</v>
      </c>
      <c r="E141" s="30"/>
      <c r="F141" s="35"/>
      <c r="G141" s="30">
        <v>24</v>
      </c>
      <c r="H141" s="35">
        <v>24</v>
      </c>
      <c r="I141" s="30"/>
      <c r="J141" s="46"/>
    </row>
    <row r="142" spans="1:10" ht="42.75" customHeight="1">
      <c r="A142" s="33" t="s">
        <v>560</v>
      </c>
      <c r="B142" s="38" t="s">
        <v>561</v>
      </c>
      <c r="C142" s="35">
        <v>55</v>
      </c>
      <c r="D142" s="30" t="s">
        <v>562</v>
      </c>
      <c r="E142" s="30"/>
      <c r="F142" s="35"/>
      <c r="G142" s="30">
        <v>55</v>
      </c>
      <c r="H142" s="35">
        <v>55</v>
      </c>
      <c r="I142" s="30"/>
      <c r="J142" s="46"/>
    </row>
    <row r="143" spans="1:10" ht="41.25" customHeight="1">
      <c r="A143" s="33" t="s">
        <v>563</v>
      </c>
      <c r="B143" s="38" t="s">
        <v>564</v>
      </c>
      <c r="C143" s="35">
        <v>10</v>
      </c>
      <c r="D143" s="30" t="s">
        <v>565</v>
      </c>
      <c r="E143" s="30"/>
      <c r="F143" s="35"/>
      <c r="G143" s="30">
        <v>10</v>
      </c>
      <c r="H143" s="35">
        <v>10</v>
      </c>
      <c r="I143" s="30"/>
      <c r="J143" s="46"/>
    </row>
    <row r="144" spans="1:10" ht="49.5" customHeight="1">
      <c r="A144" s="33" t="s">
        <v>566</v>
      </c>
      <c r="B144" s="38" t="s">
        <v>567</v>
      </c>
      <c r="C144" s="35">
        <v>10</v>
      </c>
      <c r="D144" s="30" t="s">
        <v>565</v>
      </c>
      <c r="E144" s="30"/>
      <c r="F144" s="35"/>
      <c r="G144" s="30">
        <v>10</v>
      </c>
      <c r="H144" s="35">
        <v>10</v>
      </c>
      <c r="I144" s="30"/>
      <c r="J144" s="46"/>
    </row>
    <row r="145" spans="1:10" ht="30.75" customHeight="1">
      <c r="A145" s="33" t="s">
        <v>568</v>
      </c>
      <c r="B145" s="38" t="s">
        <v>569</v>
      </c>
      <c r="C145" s="35">
        <v>8</v>
      </c>
      <c r="D145" s="30" t="s">
        <v>565</v>
      </c>
      <c r="E145" s="30"/>
      <c r="F145" s="35"/>
      <c r="G145" s="30">
        <v>8</v>
      </c>
      <c r="H145" s="35">
        <v>8</v>
      </c>
      <c r="I145" s="30"/>
      <c r="J145" s="46"/>
    </row>
    <row r="146" spans="1:10" ht="36.75" customHeight="1">
      <c r="A146" s="33" t="s">
        <v>570</v>
      </c>
      <c r="B146" s="38" t="s">
        <v>571</v>
      </c>
      <c r="C146" s="35">
        <v>18</v>
      </c>
      <c r="D146" s="30" t="s">
        <v>572</v>
      </c>
      <c r="E146" s="30"/>
      <c r="F146" s="35"/>
      <c r="G146" s="30">
        <v>18</v>
      </c>
      <c r="H146" s="35">
        <v>18</v>
      </c>
      <c r="I146" s="30"/>
      <c r="J146" s="46"/>
    </row>
    <row r="147" spans="1:10" ht="58.5" customHeight="1">
      <c r="A147" s="33" t="s">
        <v>573</v>
      </c>
      <c r="B147" s="38" t="s">
        <v>574</v>
      </c>
      <c r="C147" s="35">
        <v>55</v>
      </c>
      <c r="D147" s="30" t="s">
        <v>575</v>
      </c>
      <c r="E147" s="30"/>
      <c r="F147" s="35"/>
      <c r="G147" s="30">
        <v>55</v>
      </c>
      <c r="H147" s="35">
        <v>55</v>
      </c>
      <c r="I147" s="30"/>
      <c r="J147" s="46"/>
    </row>
    <row r="148" spans="1:10" ht="26.25" customHeight="1">
      <c r="A148" s="33" t="s">
        <v>576</v>
      </c>
      <c r="B148" s="38" t="s">
        <v>577</v>
      </c>
      <c r="C148" s="35">
        <v>7</v>
      </c>
      <c r="D148" s="30" t="s">
        <v>544</v>
      </c>
      <c r="E148" s="30"/>
      <c r="F148" s="35"/>
      <c r="G148" s="30">
        <v>7</v>
      </c>
      <c r="H148" s="35">
        <v>7</v>
      </c>
      <c r="I148" s="30"/>
      <c r="J148" s="46"/>
    </row>
    <row r="149" spans="1:10" ht="24" customHeight="1">
      <c r="A149" s="33" t="s">
        <v>578</v>
      </c>
      <c r="B149" s="38" t="s">
        <v>579</v>
      </c>
      <c r="C149" s="35">
        <v>28</v>
      </c>
      <c r="D149" s="30" t="s">
        <v>580</v>
      </c>
      <c r="E149" s="30"/>
      <c r="F149" s="35"/>
      <c r="G149" s="30">
        <v>28</v>
      </c>
      <c r="H149" s="35">
        <v>28</v>
      </c>
      <c r="I149" s="30"/>
      <c r="J149" s="46"/>
    </row>
    <row r="150" spans="1:10" ht="42" customHeight="1">
      <c r="A150" s="33" t="s">
        <v>581</v>
      </c>
      <c r="B150" s="38" t="s">
        <v>582</v>
      </c>
      <c r="C150" s="35">
        <v>19</v>
      </c>
      <c r="D150" s="30" t="s">
        <v>583</v>
      </c>
      <c r="E150" s="30">
        <v>19</v>
      </c>
      <c r="F150" s="35">
        <v>19</v>
      </c>
      <c r="G150" s="30"/>
      <c r="H150" s="35"/>
      <c r="I150" s="30"/>
      <c r="J150" s="46"/>
    </row>
    <row r="151" spans="1:10" ht="27" customHeight="1">
      <c r="A151" s="33" t="s">
        <v>584</v>
      </c>
      <c r="B151" s="38" t="s">
        <v>585</v>
      </c>
      <c r="C151" s="35">
        <v>11</v>
      </c>
      <c r="D151" s="30" t="s">
        <v>586</v>
      </c>
      <c r="E151" s="30"/>
      <c r="F151" s="35"/>
      <c r="G151" s="30">
        <v>11</v>
      </c>
      <c r="H151" s="35">
        <v>11</v>
      </c>
      <c r="I151" s="30"/>
      <c r="J151" s="46"/>
    </row>
    <row r="152" spans="1:10" ht="57.75" customHeight="1">
      <c r="A152" s="33" t="s">
        <v>587</v>
      </c>
      <c r="B152" s="38" t="s">
        <v>588</v>
      </c>
      <c r="C152" s="35">
        <v>42</v>
      </c>
      <c r="D152" s="30" t="s">
        <v>589</v>
      </c>
      <c r="E152" s="30">
        <v>42</v>
      </c>
      <c r="F152" s="35">
        <v>42</v>
      </c>
      <c r="G152" s="30"/>
      <c r="H152" s="35"/>
      <c r="I152" s="30"/>
      <c r="J152" s="46"/>
    </row>
    <row r="153" spans="1:10" ht="56.25" customHeight="1">
      <c r="A153" s="33" t="s">
        <v>590</v>
      </c>
      <c r="B153" s="38" t="s">
        <v>591</v>
      </c>
      <c r="C153" s="35">
        <v>9</v>
      </c>
      <c r="D153" s="30" t="s">
        <v>592</v>
      </c>
      <c r="E153" s="30">
        <v>9</v>
      </c>
      <c r="F153" s="35">
        <v>9</v>
      </c>
      <c r="G153" s="30"/>
      <c r="H153" s="35"/>
      <c r="I153" s="30"/>
      <c r="J153" s="46"/>
    </row>
    <row r="154" spans="1:10" ht="62.25" customHeight="1">
      <c r="A154" s="33" t="s">
        <v>593</v>
      </c>
      <c r="B154" s="38" t="s">
        <v>594</v>
      </c>
      <c r="C154" s="35">
        <v>18</v>
      </c>
      <c r="D154" s="30" t="s">
        <v>316</v>
      </c>
      <c r="E154" s="30">
        <v>18</v>
      </c>
      <c r="F154" s="35">
        <v>18</v>
      </c>
      <c r="G154" s="30"/>
      <c r="H154" s="35"/>
      <c r="I154" s="30">
        <v>4</v>
      </c>
      <c r="J154" s="46"/>
    </row>
    <row r="155" spans="1:10" ht="69" customHeight="1">
      <c r="A155" s="33" t="s">
        <v>595</v>
      </c>
      <c r="B155" s="38" t="s">
        <v>596</v>
      </c>
      <c r="C155" s="35">
        <v>7</v>
      </c>
      <c r="D155" s="30" t="s">
        <v>592</v>
      </c>
      <c r="E155" s="30">
        <v>7</v>
      </c>
      <c r="F155" s="35">
        <v>7</v>
      </c>
      <c r="G155" s="30"/>
      <c r="H155" s="35"/>
      <c r="I155" s="30"/>
      <c r="J155" s="46"/>
    </row>
    <row r="156" spans="1:10" ht="43.5" customHeight="1">
      <c r="A156" s="33" t="s">
        <v>597</v>
      </c>
      <c r="B156" s="38" t="s">
        <v>598</v>
      </c>
      <c r="C156" s="35">
        <v>17</v>
      </c>
      <c r="D156" s="30" t="s">
        <v>599</v>
      </c>
      <c r="E156" s="30"/>
      <c r="F156" s="35"/>
      <c r="G156" s="30">
        <v>17</v>
      </c>
      <c r="H156" s="35">
        <v>17</v>
      </c>
      <c r="I156" s="30"/>
      <c r="J156" s="46"/>
    </row>
    <row r="157" spans="1:10" ht="63" customHeight="1">
      <c r="A157" s="33" t="s">
        <v>600</v>
      </c>
      <c r="B157" s="38" t="s">
        <v>601</v>
      </c>
      <c r="C157" s="35">
        <v>10</v>
      </c>
      <c r="D157" s="30" t="s">
        <v>592</v>
      </c>
      <c r="E157" s="30">
        <v>10</v>
      </c>
      <c r="F157" s="35">
        <v>10</v>
      </c>
      <c r="G157" s="30"/>
      <c r="H157" s="35"/>
      <c r="I157" s="30"/>
      <c r="J157" s="46"/>
    </row>
    <row r="158" spans="1:10" ht="47.25" customHeight="1">
      <c r="A158" s="33" t="s">
        <v>602</v>
      </c>
      <c r="B158" s="38" t="s">
        <v>603</v>
      </c>
      <c r="C158" s="35">
        <v>11</v>
      </c>
      <c r="D158" s="30" t="s">
        <v>604</v>
      </c>
      <c r="E158" s="30">
        <v>11</v>
      </c>
      <c r="F158" s="35">
        <v>11</v>
      </c>
      <c r="G158" s="30"/>
      <c r="H158" s="35"/>
      <c r="I158" s="30">
        <v>2</v>
      </c>
      <c r="J158" s="46"/>
    </row>
    <row r="159" spans="1:10" ht="56.25" customHeight="1">
      <c r="A159" s="33" t="s">
        <v>605</v>
      </c>
      <c r="B159" s="38" t="s">
        <v>606</v>
      </c>
      <c r="C159" s="35">
        <v>12</v>
      </c>
      <c r="D159" s="30" t="s">
        <v>592</v>
      </c>
      <c r="E159" s="30">
        <v>12</v>
      </c>
      <c r="F159" s="35">
        <v>12</v>
      </c>
      <c r="G159" s="30"/>
      <c r="H159" s="35"/>
      <c r="I159" s="30"/>
      <c r="J159" s="46"/>
    </row>
    <row r="160" spans="1:10" ht="38.25" customHeight="1">
      <c r="A160" s="33" t="s">
        <v>607</v>
      </c>
      <c r="B160" s="38" t="s">
        <v>608</v>
      </c>
      <c r="C160" s="35">
        <v>9</v>
      </c>
      <c r="D160" s="30" t="s">
        <v>609</v>
      </c>
      <c r="E160" s="30"/>
      <c r="F160" s="35"/>
      <c r="G160" s="30">
        <v>9</v>
      </c>
      <c r="H160" s="35">
        <v>9</v>
      </c>
      <c r="I160" s="30"/>
      <c r="J160" s="46"/>
    </row>
    <row r="161" spans="1:10" ht="48.75" customHeight="1">
      <c r="A161" s="33" t="s">
        <v>610</v>
      </c>
      <c r="B161" s="38" t="s">
        <v>611</v>
      </c>
      <c r="C161" s="35">
        <v>6</v>
      </c>
      <c r="D161" s="30" t="s">
        <v>609</v>
      </c>
      <c r="E161" s="30"/>
      <c r="F161" s="35"/>
      <c r="G161" s="30">
        <v>6</v>
      </c>
      <c r="H161" s="35">
        <v>6</v>
      </c>
      <c r="I161" s="30"/>
      <c r="J161" s="46"/>
    </row>
    <row r="162" spans="1:10" ht="59.25" customHeight="1">
      <c r="A162" s="33" t="s">
        <v>612</v>
      </c>
      <c r="B162" s="38" t="s">
        <v>613</v>
      </c>
      <c r="C162" s="35">
        <v>14</v>
      </c>
      <c r="D162" s="30" t="s">
        <v>592</v>
      </c>
      <c r="E162" s="30">
        <v>14</v>
      </c>
      <c r="F162" s="35">
        <v>14</v>
      </c>
      <c r="G162" s="30"/>
      <c r="H162" s="35"/>
      <c r="I162" s="30"/>
      <c r="J162" s="46"/>
    </row>
    <row r="163" spans="1:10" ht="63" customHeight="1">
      <c r="A163" s="33" t="s">
        <v>614</v>
      </c>
      <c r="B163" s="38" t="s">
        <v>615</v>
      </c>
      <c r="C163" s="35">
        <v>9</v>
      </c>
      <c r="D163" s="30" t="s">
        <v>592</v>
      </c>
      <c r="E163" s="30">
        <v>9</v>
      </c>
      <c r="F163" s="35">
        <v>9</v>
      </c>
      <c r="G163" s="30"/>
      <c r="H163" s="35"/>
      <c r="I163" s="30">
        <v>3</v>
      </c>
      <c r="J163" s="46"/>
    </row>
    <row r="164" spans="1:10" ht="72" customHeight="1">
      <c r="A164" s="33" t="s">
        <v>616</v>
      </c>
      <c r="B164" s="38" t="s">
        <v>617</v>
      </c>
      <c r="C164" s="35">
        <v>9</v>
      </c>
      <c r="D164" s="30" t="s">
        <v>592</v>
      </c>
      <c r="E164" s="30">
        <v>9</v>
      </c>
      <c r="F164" s="35">
        <v>9</v>
      </c>
      <c r="G164" s="30"/>
      <c r="H164" s="35"/>
      <c r="I164" s="30">
        <v>2</v>
      </c>
      <c r="J164" s="46"/>
    </row>
    <row r="165" spans="1:10" ht="63.75" customHeight="1">
      <c r="A165" s="33" t="s">
        <v>618</v>
      </c>
      <c r="B165" s="38" t="s">
        <v>619</v>
      </c>
      <c r="C165" s="35">
        <v>22</v>
      </c>
      <c r="D165" s="30" t="s">
        <v>604</v>
      </c>
      <c r="E165" s="30">
        <v>22</v>
      </c>
      <c r="F165" s="35">
        <v>22</v>
      </c>
      <c r="G165" s="30"/>
      <c r="H165" s="35"/>
      <c r="I165" s="30"/>
      <c r="J165" s="46"/>
    </row>
    <row r="166" spans="1:10" ht="64.5" customHeight="1">
      <c r="A166" s="33" t="s">
        <v>620</v>
      </c>
      <c r="B166" s="38" t="s">
        <v>621</v>
      </c>
      <c r="C166" s="35">
        <v>12</v>
      </c>
      <c r="D166" s="30" t="s">
        <v>592</v>
      </c>
      <c r="E166" s="30">
        <v>12</v>
      </c>
      <c r="F166" s="35">
        <v>12</v>
      </c>
      <c r="G166" s="30"/>
      <c r="H166" s="35"/>
      <c r="I166" s="30"/>
      <c r="J166" s="46"/>
    </row>
    <row r="167" spans="1:10" ht="43.5" customHeight="1">
      <c r="A167" s="33" t="s">
        <v>622</v>
      </c>
      <c r="B167" s="38" t="s">
        <v>623</v>
      </c>
      <c r="C167" s="35">
        <v>101</v>
      </c>
      <c r="D167" s="50" t="s">
        <v>320</v>
      </c>
      <c r="E167" s="30"/>
      <c r="F167" s="35"/>
      <c r="G167" s="30">
        <v>101</v>
      </c>
      <c r="H167" s="35">
        <v>101</v>
      </c>
      <c r="I167" s="30"/>
      <c r="J167" s="46"/>
    </row>
    <row r="168" spans="1:10" ht="69.75" customHeight="1">
      <c r="A168" s="33" t="s">
        <v>624</v>
      </c>
      <c r="B168" s="38" t="s">
        <v>625</v>
      </c>
      <c r="C168" s="35">
        <v>58</v>
      </c>
      <c r="D168" s="51" t="s">
        <v>626</v>
      </c>
      <c r="E168" s="30">
        <v>58</v>
      </c>
      <c r="F168" s="35">
        <v>58</v>
      </c>
      <c r="G168" s="30"/>
      <c r="H168" s="35"/>
      <c r="I168" s="30"/>
      <c r="J168" s="46"/>
    </row>
    <row r="169" spans="1:10" ht="67.5" customHeight="1">
      <c r="A169" s="33" t="s">
        <v>627</v>
      </c>
      <c r="B169" s="38" t="s">
        <v>628</v>
      </c>
      <c r="C169" s="35">
        <v>15</v>
      </c>
      <c r="D169" s="30" t="s">
        <v>592</v>
      </c>
      <c r="E169" s="30">
        <v>15</v>
      </c>
      <c r="F169" s="35">
        <v>15</v>
      </c>
      <c r="G169" s="30"/>
      <c r="H169" s="35"/>
      <c r="I169" s="30"/>
      <c r="J169" s="46"/>
    </row>
    <row r="170" spans="1:10" ht="45.75" customHeight="1">
      <c r="A170" s="33" t="s">
        <v>629</v>
      </c>
      <c r="B170" s="38" t="s">
        <v>631</v>
      </c>
      <c r="C170" s="30">
        <v>1190</v>
      </c>
      <c r="D170" s="30" t="s">
        <v>233</v>
      </c>
      <c r="E170" s="52"/>
      <c r="F170" s="52"/>
      <c r="G170" s="30">
        <v>1190</v>
      </c>
      <c r="H170" s="35">
        <v>1190</v>
      </c>
      <c r="I170" s="30"/>
      <c r="J170" s="46"/>
    </row>
    <row r="171" spans="1:10" ht="68.25" customHeight="1">
      <c r="A171" s="33" t="s">
        <v>630</v>
      </c>
      <c r="B171" s="38" t="s">
        <v>632</v>
      </c>
      <c r="C171" s="35">
        <v>12</v>
      </c>
      <c r="D171" s="30" t="s">
        <v>592</v>
      </c>
      <c r="E171" s="30">
        <v>12</v>
      </c>
      <c r="F171" s="35">
        <v>12</v>
      </c>
      <c r="G171" s="30"/>
      <c r="H171" s="35"/>
      <c r="I171" s="30"/>
      <c r="J171" s="46"/>
    </row>
    <row r="172" spans="1:10" ht="57" customHeight="1">
      <c r="A172" s="33" t="s">
        <v>633</v>
      </c>
      <c r="B172" s="38" t="s">
        <v>634</v>
      </c>
      <c r="C172" s="35">
        <v>17</v>
      </c>
      <c r="D172" s="30" t="s">
        <v>604</v>
      </c>
      <c r="E172" s="30">
        <v>17</v>
      </c>
      <c r="F172" s="35">
        <v>17</v>
      </c>
      <c r="G172" s="30"/>
      <c r="H172" s="35"/>
      <c r="I172" s="30">
        <v>4</v>
      </c>
      <c r="J172" s="46"/>
    </row>
    <row r="173" spans="1:10" ht="64.5" customHeight="1">
      <c r="A173" s="33" t="s">
        <v>635</v>
      </c>
      <c r="B173" s="38" t="s">
        <v>636</v>
      </c>
      <c r="C173" s="35">
        <v>9</v>
      </c>
      <c r="D173" s="30" t="s">
        <v>604</v>
      </c>
      <c r="E173" s="30">
        <v>9</v>
      </c>
      <c r="F173" s="35">
        <v>9</v>
      </c>
      <c r="G173" s="30"/>
      <c r="H173" s="35"/>
      <c r="I173" s="30">
        <v>1</v>
      </c>
      <c r="J173" s="46"/>
    </row>
    <row r="174" spans="1:10" ht="59.25" customHeight="1">
      <c r="A174" s="33" t="s">
        <v>637</v>
      </c>
      <c r="B174" s="38" t="s">
        <v>639</v>
      </c>
      <c r="C174" s="35">
        <v>67</v>
      </c>
      <c r="D174" s="30" t="s">
        <v>604</v>
      </c>
      <c r="E174" s="30">
        <v>67</v>
      </c>
      <c r="F174" s="35">
        <v>67</v>
      </c>
      <c r="G174" s="30"/>
      <c r="H174" s="35"/>
      <c r="I174" s="30">
        <v>14</v>
      </c>
      <c r="J174" s="46"/>
    </row>
    <row r="175" spans="1:10" ht="61.5" customHeight="1">
      <c r="A175" s="33" t="s">
        <v>640</v>
      </c>
      <c r="B175" s="38" t="s">
        <v>638</v>
      </c>
      <c r="C175" s="35">
        <v>15</v>
      </c>
      <c r="D175" s="30" t="s">
        <v>592</v>
      </c>
      <c r="E175" s="30">
        <v>15</v>
      </c>
      <c r="F175" s="35">
        <v>15</v>
      </c>
      <c r="G175" s="30"/>
      <c r="H175" s="35"/>
      <c r="I175" s="30"/>
      <c r="J175" s="46"/>
    </row>
    <row r="176" spans="1:10" ht="98.25" customHeight="1">
      <c r="A176" s="33" t="s">
        <v>641</v>
      </c>
      <c r="B176" s="38" t="s">
        <v>642</v>
      </c>
      <c r="C176" s="35">
        <v>96</v>
      </c>
      <c r="D176" s="47" t="s">
        <v>643</v>
      </c>
      <c r="E176" s="30"/>
      <c r="F176" s="35"/>
      <c r="G176" s="30">
        <v>96</v>
      </c>
      <c r="H176" s="35">
        <v>96</v>
      </c>
      <c r="I176" s="30">
        <v>2</v>
      </c>
      <c r="J176" s="46"/>
    </row>
    <row r="177" spans="1:10" ht="51" customHeight="1">
      <c r="A177" s="33" t="s">
        <v>644</v>
      </c>
      <c r="B177" s="38" t="s">
        <v>645</v>
      </c>
      <c r="C177" s="35">
        <v>30</v>
      </c>
      <c r="D177" s="30" t="s">
        <v>646</v>
      </c>
      <c r="E177" s="30"/>
      <c r="F177" s="35"/>
      <c r="G177" s="30">
        <v>30</v>
      </c>
      <c r="H177" s="35">
        <v>30</v>
      </c>
      <c r="I177" s="30"/>
      <c r="J177" s="46"/>
    </row>
    <row r="178" spans="1:10" ht="60.75" customHeight="1">
      <c r="A178" s="33" t="s">
        <v>647</v>
      </c>
      <c r="B178" s="38" t="s">
        <v>648</v>
      </c>
      <c r="C178" s="35">
        <v>12</v>
      </c>
      <c r="D178" s="30" t="s">
        <v>592</v>
      </c>
      <c r="E178" s="30">
        <v>12</v>
      </c>
      <c r="F178" s="35">
        <v>12</v>
      </c>
      <c r="G178" s="30"/>
      <c r="H178" s="35"/>
      <c r="I178" s="30"/>
      <c r="J178" s="46"/>
    </row>
    <row r="179" spans="1:10" ht="66" customHeight="1">
      <c r="A179" s="33" t="s">
        <v>649</v>
      </c>
      <c r="B179" s="38" t="s">
        <v>650</v>
      </c>
      <c r="C179" s="35">
        <v>16</v>
      </c>
      <c r="D179" s="30" t="s">
        <v>592</v>
      </c>
      <c r="E179" s="30">
        <v>16</v>
      </c>
      <c r="F179" s="35">
        <v>16</v>
      </c>
      <c r="G179" s="30"/>
      <c r="H179" s="35"/>
      <c r="I179" s="30"/>
      <c r="J179" s="46"/>
    </row>
    <row r="180" spans="1:10" ht="71.25" customHeight="1">
      <c r="A180" s="33" t="s">
        <v>651</v>
      </c>
      <c r="B180" s="38" t="s">
        <v>652</v>
      </c>
      <c r="C180" s="35">
        <v>8</v>
      </c>
      <c r="D180" s="30" t="s">
        <v>592</v>
      </c>
      <c r="E180" s="30">
        <v>8</v>
      </c>
      <c r="F180" s="35">
        <v>8</v>
      </c>
      <c r="G180" s="30"/>
      <c r="H180" s="35"/>
      <c r="I180" s="30">
        <v>3</v>
      </c>
      <c r="J180" s="46"/>
    </row>
    <row r="181" spans="1:10" ht="60.75" customHeight="1">
      <c r="A181" s="33" t="s">
        <v>653</v>
      </c>
      <c r="B181" s="38" t="s">
        <v>654</v>
      </c>
      <c r="C181" s="35">
        <v>11</v>
      </c>
      <c r="D181" s="30" t="s">
        <v>592</v>
      </c>
      <c r="E181" s="30">
        <v>11</v>
      </c>
      <c r="F181" s="35">
        <v>11</v>
      </c>
      <c r="G181" s="30"/>
      <c r="H181" s="35"/>
      <c r="I181" s="30"/>
      <c r="J181" s="46"/>
    </row>
    <row r="182" spans="1:10" ht="69" customHeight="1">
      <c r="A182" s="33" t="s">
        <v>655</v>
      </c>
      <c r="B182" s="38" t="s">
        <v>656</v>
      </c>
      <c r="C182" s="35">
        <v>10</v>
      </c>
      <c r="D182" s="30" t="s">
        <v>592</v>
      </c>
      <c r="E182" s="30">
        <v>10</v>
      </c>
      <c r="F182" s="35">
        <v>10</v>
      </c>
      <c r="G182" s="30"/>
      <c r="H182" s="35"/>
      <c r="I182" s="30"/>
      <c r="J182" s="46"/>
    </row>
    <row r="183" spans="1:10" ht="66.75" customHeight="1">
      <c r="A183" s="33" t="s">
        <v>657</v>
      </c>
      <c r="B183" s="38" t="s">
        <v>658</v>
      </c>
      <c r="C183" s="35">
        <v>10</v>
      </c>
      <c r="D183" s="30" t="s">
        <v>592</v>
      </c>
      <c r="E183" s="30">
        <v>10</v>
      </c>
      <c r="F183" s="35">
        <v>10</v>
      </c>
      <c r="G183" s="30"/>
      <c r="H183" s="35"/>
      <c r="I183" s="30"/>
      <c r="J183" s="46"/>
    </row>
    <row r="184" spans="1:10" ht="69" customHeight="1">
      <c r="A184" s="33" t="s">
        <v>659</v>
      </c>
      <c r="B184" s="38" t="s">
        <v>660</v>
      </c>
      <c r="C184" s="35">
        <v>15</v>
      </c>
      <c r="D184" s="47" t="s">
        <v>661</v>
      </c>
      <c r="E184" s="30"/>
      <c r="F184" s="35"/>
      <c r="G184" s="30">
        <v>15</v>
      </c>
      <c r="H184" s="35">
        <v>15</v>
      </c>
      <c r="I184" s="30"/>
      <c r="J184" s="46"/>
    </row>
    <row r="185" spans="1:10" ht="60.75" customHeight="1">
      <c r="A185" s="33" t="s">
        <v>662</v>
      </c>
      <c r="B185" s="38" t="s">
        <v>663</v>
      </c>
      <c r="C185" s="35">
        <v>27</v>
      </c>
      <c r="D185" s="47" t="s">
        <v>664</v>
      </c>
      <c r="E185" s="30"/>
      <c r="F185" s="35"/>
      <c r="G185" s="30">
        <v>27</v>
      </c>
      <c r="H185" s="35">
        <v>27</v>
      </c>
      <c r="I185" s="30"/>
      <c r="J185" s="46"/>
    </row>
    <row r="186" spans="1:10" ht="56.25" customHeight="1">
      <c r="A186" s="33" t="s">
        <v>665</v>
      </c>
      <c r="B186" s="38" t="s">
        <v>666</v>
      </c>
      <c r="C186" s="35">
        <v>20</v>
      </c>
      <c r="D186" s="30" t="s">
        <v>667</v>
      </c>
      <c r="E186" s="30"/>
      <c r="F186" s="35"/>
      <c r="G186" s="30">
        <v>20</v>
      </c>
      <c r="H186" s="35">
        <v>20</v>
      </c>
      <c r="I186" s="30"/>
      <c r="J186" s="46"/>
    </row>
    <row r="187" spans="1:10" ht="64.5" customHeight="1">
      <c r="A187" s="33" t="s">
        <v>668</v>
      </c>
      <c r="B187" s="38" t="s">
        <v>669</v>
      </c>
      <c r="C187" s="35">
        <v>90</v>
      </c>
      <c r="D187" s="30" t="s">
        <v>670</v>
      </c>
      <c r="E187" s="30"/>
      <c r="F187" s="35"/>
      <c r="G187" s="30">
        <v>90</v>
      </c>
      <c r="H187" s="35">
        <v>90</v>
      </c>
      <c r="I187" s="30"/>
      <c r="J187" s="46"/>
    </row>
    <row r="188" spans="1:10" ht="72" customHeight="1">
      <c r="A188" s="33" t="s">
        <v>671</v>
      </c>
      <c r="B188" s="38" t="s">
        <v>672</v>
      </c>
      <c r="C188" s="35">
        <v>56</v>
      </c>
      <c r="D188" s="30" t="s">
        <v>604</v>
      </c>
      <c r="E188" s="30">
        <v>56</v>
      </c>
      <c r="F188" s="35">
        <v>56</v>
      </c>
      <c r="G188" s="30"/>
      <c r="H188" s="35"/>
      <c r="I188" s="30">
        <v>14</v>
      </c>
      <c r="J188" s="46"/>
    </row>
    <row r="189" spans="1:10" ht="68.25" customHeight="1">
      <c r="A189" s="33" t="s">
        <v>673</v>
      </c>
      <c r="B189" s="38" t="s">
        <v>674</v>
      </c>
      <c r="C189" s="35">
        <v>9</v>
      </c>
      <c r="D189" s="30" t="s">
        <v>592</v>
      </c>
      <c r="E189" s="30">
        <v>9</v>
      </c>
      <c r="F189" s="35">
        <v>9</v>
      </c>
      <c r="G189" s="30"/>
      <c r="H189" s="35"/>
      <c r="I189" s="30"/>
      <c r="J189" s="46"/>
    </row>
    <row r="190" spans="1:10" ht="65.25" customHeight="1">
      <c r="A190" s="33" t="s">
        <v>675</v>
      </c>
      <c r="B190" s="38" t="s">
        <v>676</v>
      </c>
      <c r="C190" s="35">
        <v>9</v>
      </c>
      <c r="D190" s="30" t="s">
        <v>592</v>
      </c>
      <c r="E190" s="30">
        <v>9</v>
      </c>
      <c r="F190" s="35">
        <v>9</v>
      </c>
      <c r="G190" s="30"/>
      <c r="H190" s="35"/>
      <c r="I190" s="30"/>
      <c r="J190" s="46"/>
    </row>
    <row r="191" spans="1:10" ht="68.25" customHeight="1">
      <c r="A191" s="33" t="s">
        <v>677</v>
      </c>
      <c r="B191" s="38" t="s">
        <v>678</v>
      </c>
      <c r="C191" s="35">
        <v>7</v>
      </c>
      <c r="D191" s="30" t="s">
        <v>592</v>
      </c>
      <c r="E191" s="30">
        <v>7</v>
      </c>
      <c r="F191" s="35">
        <v>7</v>
      </c>
      <c r="G191" s="30"/>
      <c r="H191" s="35"/>
      <c r="I191" s="30"/>
      <c r="J191" s="46"/>
    </row>
    <row r="192" spans="1:10" ht="54" customHeight="1">
      <c r="A192" s="33" t="s">
        <v>679</v>
      </c>
      <c r="B192" s="38" t="s">
        <v>680</v>
      </c>
      <c r="C192" s="35">
        <v>65</v>
      </c>
      <c r="D192" s="30" t="s">
        <v>681</v>
      </c>
      <c r="E192" s="30">
        <v>65</v>
      </c>
      <c r="F192" s="35">
        <v>65</v>
      </c>
      <c r="G192" s="30"/>
      <c r="H192" s="35"/>
      <c r="I192" s="30"/>
      <c r="J192" s="46"/>
    </row>
    <row r="193" spans="1:10" ht="90.75" customHeight="1">
      <c r="A193" s="33" t="s">
        <v>682</v>
      </c>
      <c r="B193" s="38" t="s">
        <v>683</v>
      </c>
      <c r="C193" s="35">
        <v>53</v>
      </c>
      <c r="D193" s="59" t="s">
        <v>684</v>
      </c>
      <c r="E193" s="30">
        <v>53</v>
      </c>
      <c r="F193" s="35">
        <v>53</v>
      </c>
      <c r="G193" s="30"/>
      <c r="H193" s="35"/>
      <c r="I193" s="30"/>
      <c r="J193" s="46"/>
    </row>
    <row r="194" spans="1:10" ht="30" customHeight="1">
      <c r="A194" s="33" t="s">
        <v>685</v>
      </c>
      <c r="B194" s="38" t="s">
        <v>686</v>
      </c>
      <c r="C194" s="35">
        <v>43</v>
      </c>
      <c r="D194" s="30" t="s">
        <v>687</v>
      </c>
      <c r="E194" s="30"/>
      <c r="F194" s="35"/>
      <c r="G194" s="30">
        <v>43</v>
      </c>
      <c r="H194" s="35">
        <v>43</v>
      </c>
      <c r="I194" s="30"/>
      <c r="J194" s="46"/>
    </row>
    <row r="195" spans="1:10" ht="45" customHeight="1">
      <c r="A195" s="33" t="s">
        <v>688</v>
      </c>
      <c r="B195" s="58" t="s">
        <v>716</v>
      </c>
      <c r="C195" s="35">
        <v>274</v>
      </c>
      <c r="D195" s="30" t="s">
        <v>721</v>
      </c>
      <c r="E195" s="30"/>
      <c r="F195" s="35"/>
      <c r="G195" s="30">
        <v>274</v>
      </c>
      <c r="H195" s="35">
        <v>274</v>
      </c>
      <c r="I195" s="30">
        <v>274</v>
      </c>
      <c r="J195" s="46"/>
    </row>
    <row r="196" spans="1:10" ht="30.75" customHeight="1">
      <c r="A196" s="33" t="s">
        <v>689</v>
      </c>
      <c r="B196" s="38" t="s">
        <v>719</v>
      </c>
      <c r="C196" s="35">
        <v>270</v>
      </c>
      <c r="D196" s="30" t="s">
        <v>715</v>
      </c>
      <c r="E196" s="30"/>
      <c r="F196" s="35"/>
      <c r="G196" s="30">
        <v>270</v>
      </c>
      <c r="H196" s="35">
        <v>270</v>
      </c>
      <c r="I196" s="30">
        <v>270</v>
      </c>
      <c r="J196" s="46"/>
    </row>
    <row r="197" spans="1:10" ht="31.5" customHeight="1">
      <c r="A197" s="33" t="s">
        <v>690</v>
      </c>
      <c r="B197" s="58" t="s">
        <v>720</v>
      </c>
      <c r="C197" s="35">
        <v>311</v>
      </c>
      <c r="D197" s="30" t="s">
        <v>717</v>
      </c>
      <c r="E197" s="30"/>
      <c r="F197" s="35"/>
      <c r="G197" s="30">
        <v>311</v>
      </c>
      <c r="H197" s="35">
        <v>311</v>
      </c>
      <c r="I197" s="30">
        <v>311</v>
      </c>
      <c r="J197" s="46"/>
    </row>
    <row r="198" spans="1:10" ht="32.25" customHeight="1">
      <c r="A198" s="33" t="s">
        <v>691</v>
      </c>
      <c r="B198" s="38" t="s">
        <v>692</v>
      </c>
      <c r="C198" s="35">
        <v>46</v>
      </c>
      <c r="D198" s="30" t="s">
        <v>693</v>
      </c>
      <c r="E198" s="30"/>
      <c r="F198" s="35"/>
      <c r="G198" s="30">
        <v>46</v>
      </c>
      <c r="H198" s="35">
        <v>46</v>
      </c>
      <c r="I198" s="30">
        <v>46</v>
      </c>
      <c r="J198" s="46"/>
    </row>
    <row r="199" spans="1:10" ht="20.25" customHeight="1">
      <c r="A199" s="53"/>
      <c r="B199" s="54" t="s">
        <v>216</v>
      </c>
      <c r="C199" s="55">
        <f>SUM(C7:C198)</f>
        <v>28649</v>
      </c>
      <c r="D199" s="55" t="s">
        <v>722</v>
      </c>
      <c r="E199" s="55">
        <f>SUM(E7:E198)</f>
        <v>18177</v>
      </c>
      <c r="F199" s="55">
        <f>SUM(F7:F198)</f>
        <v>18177</v>
      </c>
      <c r="G199" s="55">
        <f>SUM(G7:G198)</f>
        <v>10472</v>
      </c>
      <c r="H199" s="55">
        <f>SUM(H7:H198)</f>
        <v>10472</v>
      </c>
      <c r="I199" s="55">
        <f>SUM(I7:I198)</f>
        <v>1379</v>
      </c>
      <c r="J199" s="56"/>
    </row>
    <row r="203" spans="1:10" ht="20.25" customHeight="1">
      <c r="A203" s="27" t="s">
        <v>694</v>
      </c>
      <c r="C203" s="27"/>
      <c r="D203" s="27"/>
      <c r="E203" s="27"/>
      <c r="F203" s="27"/>
      <c r="G203" s="27"/>
    </row>
    <row r="204" spans="1:10" ht="20.25" customHeight="1">
      <c r="A204" s="27" t="s">
        <v>696</v>
      </c>
      <c r="C204" s="27"/>
      <c r="D204" s="27"/>
      <c r="E204" s="27"/>
      <c r="F204" s="27"/>
      <c r="G204" s="27"/>
    </row>
    <row r="205" spans="1:10" ht="20.25" customHeight="1">
      <c r="A205" s="27" t="s">
        <v>695</v>
      </c>
      <c r="H205" s="27" t="s">
        <v>697</v>
      </c>
    </row>
  </sheetData>
  <mergeCells count="9">
    <mergeCell ref="J4:J5"/>
    <mergeCell ref="A1:I2"/>
    <mergeCell ref="A4:A5"/>
    <mergeCell ref="B4:B5"/>
    <mergeCell ref="C4:C5"/>
    <mergeCell ref="D4:D5"/>
    <mergeCell ref="E4:F4"/>
    <mergeCell ref="G4:H4"/>
    <mergeCell ref="I4:I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2016</vt:lpstr>
      <vt:lpstr>2017</vt:lpstr>
      <vt:lpstr>'2016'!Заголовки_для_печати</vt:lpstr>
      <vt:lpstr>'2017'!Заголовки_для_печати</vt:lpstr>
    </vt:vector>
  </TitlesOfParts>
  <Company>Архивное Агентство И.О.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2017-12-19T00:41:57Z</cp:lastPrinted>
  <dcterms:created xsi:type="dcterms:W3CDTF">2017-04-21T01:51:00Z</dcterms:created>
  <dcterms:modified xsi:type="dcterms:W3CDTF">2017-12-28T03:56:48Z</dcterms:modified>
</cp:coreProperties>
</file>